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.LOCAL\Documents\ПРАЙСЫ_АБЗ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5" i="1" l="1"/>
  <c r="E144" i="1"/>
  <c r="E143" i="1"/>
  <c r="E142" i="1"/>
  <c r="E141" i="1"/>
  <c r="E139" i="1"/>
  <c r="E138" i="1"/>
  <c r="E137" i="1"/>
  <c r="E135" i="1"/>
  <c r="E134" i="1"/>
  <c r="E132" i="1"/>
  <c r="E131" i="1"/>
  <c r="E130" i="1"/>
  <c r="E129" i="1"/>
  <c r="E127" i="1"/>
  <c r="E126" i="1"/>
  <c r="E125" i="1"/>
  <c r="E124" i="1"/>
  <c r="E123" i="1"/>
  <c r="E122" i="1"/>
  <c r="E121" i="1"/>
  <c r="E120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E103" i="1"/>
  <c r="E102" i="1"/>
  <c r="E101" i="1"/>
  <c r="E100" i="1"/>
  <c r="E99" i="1"/>
  <c r="E98" i="1"/>
  <c r="E97" i="1"/>
  <c r="E96" i="1"/>
  <c r="E95" i="1"/>
  <c r="E94" i="1"/>
  <c r="E93" i="1"/>
  <c r="E90" i="1"/>
  <c r="E89" i="1"/>
  <c r="E88" i="1"/>
  <c r="E87" i="1"/>
  <c r="E86" i="1"/>
  <c r="E85" i="1"/>
  <c r="E84" i="1"/>
  <c r="E83" i="1"/>
  <c r="E82" i="1"/>
  <c r="E77" i="1"/>
  <c r="E76" i="1"/>
  <c r="E75" i="1"/>
  <c r="E74" i="1"/>
  <c r="E73" i="1"/>
  <c r="E72" i="1"/>
  <c r="E71" i="1"/>
  <c r="E70" i="1"/>
  <c r="E69" i="1"/>
  <c r="E68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37" i="1"/>
  <c r="E36" i="1"/>
  <c r="E35" i="1"/>
  <c r="E34" i="1"/>
  <c r="E33" i="1"/>
  <c r="E32" i="1"/>
  <c r="E31" i="1"/>
  <c r="E30" i="1"/>
  <c r="E29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<sst xmlns="http://schemas.openxmlformats.org/spreadsheetml/2006/main" count="384" uniqueCount="300">
  <si>
    <t>ПРИВАТНЕ АКЦІОНЕРНЕ ТОВАРИСТВО "АСФАЛЬТОБЕТОННИЙ ЗАВОД"</t>
  </si>
  <si>
    <t xml:space="preserve">                             01013, м. Київ, (Хутір Острів), вул. Камишинська, буд. 4</t>
  </si>
  <si>
    <t xml:space="preserve">                                                 КОМЕРЦІЙНІ ПРОПОЗИЦІЇ!</t>
  </si>
  <si>
    <t>Шановні панове! Ми раді запропонувати Вам продукцію нашого підприємства.</t>
  </si>
  <si>
    <t>Проводимо гнучку цінову політику з урахуванням побажань покупців.</t>
  </si>
  <si>
    <t>№ п.п.</t>
  </si>
  <si>
    <t>Найменування продукції</t>
  </si>
  <si>
    <t>Марка</t>
  </si>
  <si>
    <t>Ціна, грн./1 тонна.</t>
  </si>
  <si>
    <t>без ПДВ</t>
  </si>
  <si>
    <t>з ПДВ</t>
  </si>
  <si>
    <t>1. Асфальтобетонна продукція</t>
  </si>
  <si>
    <t>1.1.</t>
  </si>
  <si>
    <t>Асфальтобетонна суміш дрібнозерниста,щільна типБ, марка I (АСГ.Др.Щ.Б.НП.І)</t>
  </si>
  <si>
    <t>Б-10</t>
  </si>
  <si>
    <t>1.2.</t>
  </si>
  <si>
    <t>Асфальтобетонна суміш дрібнозерниста щільна тип Б, марка I (АСГ.Др.Щ.Б.НП.І)</t>
  </si>
  <si>
    <t>Б-20</t>
  </si>
  <si>
    <t>1.3.</t>
  </si>
  <si>
    <t>Асфальтобетонна суміш крупнозерниста щільна тип Б, марка I (АСГ.Кр.Щ.Б1.НП.І)</t>
  </si>
  <si>
    <t>Б-40</t>
  </si>
  <si>
    <t>1.4.</t>
  </si>
  <si>
    <t>Асфальтобетонна суміш дрібнозерниста щільна тип В, марка I (АСГ.Др.Щ.В.НП.І)</t>
  </si>
  <si>
    <t>В-10</t>
  </si>
  <si>
    <t>1.5.</t>
  </si>
  <si>
    <t>Асфальтобетонна суміш піщана щільна тип Г, марка I (АСГ.Пщ.Щ.Г.НП.І)</t>
  </si>
  <si>
    <t>Г-4</t>
  </si>
  <si>
    <t>1.6.</t>
  </si>
  <si>
    <t>Асфальтобетонна суміш крупнонозерниста,пориста, марка I (АСГ.Кр.П.А-Б.НП.І)</t>
  </si>
  <si>
    <t>КЗ-7</t>
  </si>
  <si>
    <t>1.7.</t>
  </si>
  <si>
    <t>Асфальтобетонна суміш крупнонозерниста ,пориста ,марка I (АСГ.Кр.П.А-Б.НП.І)</t>
  </si>
  <si>
    <t>КЗ-9</t>
  </si>
  <si>
    <t>1.8.</t>
  </si>
  <si>
    <t>КЗ-10</t>
  </si>
  <si>
    <t>1.9.</t>
  </si>
  <si>
    <t>Асфальтобетонна суміш дрібнозерниста,щільна,тип А, марка I (АСГ.Др.Щ.А.НП.І)</t>
  </si>
  <si>
    <t>А-20</t>
  </si>
  <si>
    <t>1.10.</t>
  </si>
  <si>
    <t>Асфальтобетонна суміш крупнонозерниста,щільна,типА, марка I (АСГ.Кр.Щ.А1.НП.І)</t>
  </si>
  <si>
    <t>А-40</t>
  </si>
  <si>
    <t>1.11.</t>
  </si>
  <si>
    <t>Асфальтобетонна суміш дрібнозерниста пориста, марка I (АСГ.Др.П.А-Б.НП.І)</t>
  </si>
  <si>
    <t>ДЗ-3</t>
  </si>
  <si>
    <t>1.12.</t>
  </si>
  <si>
    <t>ДЗ-4</t>
  </si>
  <si>
    <t>1.13.</t>
  </si>
  <si>
    <t xml:space="preserve">Лита  асфальтобетонна суміш </t>
  </si>
  <si>
    <t>АЛІТ</t>
  </si>
  <si>
    <t>2.Полімер-асфальтобетонна продукція (за попереднім замовленням)</t>
  </si>
  <si>
    <t xml:space="preserve">2.1. Асфальтобетонна продукція з полімерною добавкою ELVALOY </t>
  </si>
  <si>
    <t>2.1.1.</t>
  </si>
  <si>
    <t>Асфальтобетонна суміш дрібнозерниста щільна тип Б,марка I</t>
  </si>
  <si>
    <t>Б-10 МЕ</t>
  </si>
  <si>
    <t>2.1.2.</t>
  </si>
  <si>
    <t>Б-20 МЕ</t>
  </si>
  <si>
    <t>2.1.3.</t>
  </si>
  <si>
    <t>Асфальтобетонна суміш крупнозерниста щільна тип Б,марка I</t>
  </si>
  <si>
    <t>Б-40 МЕ</t>
  </si>
  <si>
    <t>2.1.4.</t>
  </si>
  <si>
    <t>Асфальтобетонна суміш дрібнозерниста щільна тип В,марка I</t>
  </si>
  <si>
    <t>В-10 МЕ</t>
  </si>
  <si>
    <t>2.1.5.</t>
  </si>
  <si>
    <t>Асфальтобетонна суміш піщана щільна тип Г,марка I</t>
  </si>
  <si>
    <t>Г-4   МЕ</t>
  </si>
  <si>
    <t>2.1.6.</t>
  </si>
  <si>
    <t>Асфальтобетонна суміш крупнонозерниста,пориста,марка I</t>
  </si>
  <si>
    <t>КЗ-7 МЕ</t>
  </si>
  <si>
    <t>2.1.7.</t>
  </si>
  <si>
    <t>Асфальтобетонна суміш крупнонозерниста,пориста ,марка I</t>
  </si>
  <si>
    <t>КЗ-9 МЕ</t>
  </si>
  <si>
    <t>2.1.8.</t>
  </si>
  <si>
    <t>КЗ-10 МЕ</t>
  </si>
  <si>
    <t>2.1.9.</t>
  </si>
  <si>
    <t>Асфальтобетонна суміш дрібнонозерниста,щільна,типА ,марка I</t>
  </si>
  <si>
    <t>А-20 МЕ</t>
  </si>
  <si>
    <t>2.1.10.</t>
  </si>
  <si>
    <t>Асфальтобетонна суміш крупнонозерниста,щільна,типА,марка I</t>
  </si>
  <si>
    <t>А-40 МЕ</t>
  </si>
  <si>
    <t>2.1.11.</t>
  </si>
  <si>
    <t>Асфальтобетона суміш щебенево-мастикова дрібнозерниста щільна з Elvaloy, Топцел</t>
  </si>
  <si>
    <t>ЩМПА-10</t>
  </si>
  <si>
    <t>2.1.12.</t>
  </si>
  <si>
    <t xml:space="preserve">ЩМПА-20 </t>
  </si>
  <si>
    <t xml:space="preserve">2.2. Асфальтобетонна продукція з полімерною добавкою KRATON </t>
  </si>
  <si>
    <t>2.2.1.</t>
  </si>
  <si>
    <t>Асфальтобетонна суміш дрібнозерниста щільна тип Б, марка I</t>
  </si>
  <si>
    <t>Б-10 Kraton</t>
  </si>
  <si>
    <t>2.2.2.</t>
  </si>
  <si>
    <t>Б-20 Kraton</t>
  </si>
  <si>
    <t>2.2.3.</t>
  </si>
  <si>
    <t>Асфальтобетонна суміш крупнозерниста щільна тип Б, марка I</t>
  </si>
  <si>
    <t>Б-40 Kraton</t>
  </si>
  <si>
    <t>2.2.4.</t>
  </si>
  <si>
    <t>Асфальтобетонна суміш дрібнозерниста щільна тип В, марка I</t>
  </si>
  <si>
    <t>В-10  Kraton</t>
  </si>
  <si>
    <t>2.2.5.</t>
  </si>
  <si>
    <t>Асфальтобетонна суміш піщана щільна тип Г, марка I</t>
  </si>
  <si>
    <t>Г-4   Kraton</t>
  </si>
  <si>
    <t>2.2.6.</t>
  </si>
  <si>
    <t>Асфальтобетонна суміш крупнонозерниста,пориста, марка I</t>
  </si>
  <si>
    <t>КЗ-7  Kraton</t>
  </si>
  <si>
    <t>2.2.7.</t>
  </si>
  <si>
    <t>КЗ-9  Kraton</t>
  </si>
  <si>
    <t>2.2.8.</t>
  </si>
  <si>
    <t>КЗ-10 Kraton</t>
  </si>
  <si>
    <t>2.2.9.</t>
  </si>
  <si>
    <t>Асфальтобетонна суміш дрібнозерниста,щільна,тип А, марка I</t>
  </si>
  <si>
    <t>А-20 Kraton</t>
  </si>
  <si>
    <t>2.2.10.</t>
  </si>
  <si>
    <t>Асфальтобетонна суміш крупнозерниста,щільна,тип А, марка I</t>
  </si>
  <si>
    <t>А-40 Kraton</t>
  </si>
  <si>
    <t>2.2.11.</t>
  </si>
  <si>
    <t>Асфальтобетона суміш щебенево-мастикова дрібнозерниста, щільна</t>
  </si>
  <si>
    <t>ЩМПА-10 Kraton</t>
  </si>
  <si>
    <t>2.2.12.</t>
  </si>
  <si>
    <t>ЩМПА-20 Kraton</t>
  </si>
  <si>
    <t>2.3. Асфальтобетонна продукція з полімерною добавкою BUTONAL</t>
  </si>
  <si>
    <t>2.3.1.</t>
  </si>
  <si>
    <t>Б-10 Butonal</t>
  </si>
  <si>
    <t>2.3.2.</t>
  </si>
  <si>
    <t>Б-20 Butonal</t>
  </si>
  <si>
    <t>2.3.3.</t>
  </si>
  <si>
    <t>Б-40 Butonal</t>
  </si>
  <si>
    <t>2.3.4.</t>
  </si>
  <si>
    <t>В-10 Butonal</t>
  </si>
  <si>
    <t>2.3.5.</t>
  </si>
  <si>
    <t>Г-4   Butonal</t>
  </si>
  <si>
    <t>2.3.6.</t>
  </si>
  <si>
    <t>КЗ-7 Butonal</t>
  </si>
  <si>
    <t>2.3.7.</t>
  </si>
  <si>
    <t>КЗ-9  Butonal</t>
  </si>
  <si>
    <t>2.3.8.</t>
  </si>
  <si>
    <t>Асфальтобетонна суміш крупнонозерниста,пориста , марка I</t>
  </si>
  <si>
    <t>КЗ-10 Butonal</t>
  </si>
  <si>
    <t>2.3.9.</t>
  </si>
  <si>
    <t>А-20 Butonal</t>
  </si>
  <si>
    <t>2.3.10.</t>
  </si>
  <si>
    <t>А-40 Butonal</t>
  </si>
  <si>
    <t>2.3.11.</t>
  </si>
  <si>
    <t>ЩМПА-10 Butonal</t>
  </si>
  <si>
    <t>2.3.12.</t>
  </si>
  <si>
    <t>ЩМПА-20 Butonal</t>
  </si>
  <si>
    <t>3.Асфальтобетонна продукція з адгезійними добавками  (за попереднім замовленням)</t>
  </si>
  <si>
    <t>3.1.  Асфальтобетонна продукція з адгезійною добавкою К-1</t>
  </si>
  <si>
    <t>3.1.1.</t>
  </si>
  <si>
    <t>Б-10 МК</t>
  </si>
  <si>
    <t>3.1.2.</t>
  </si>
  <si>
    <t>Б-20 МК</t>
  </si>
  <si>
    <t>3.1.3.</t>
  </si>
  <si>
    <t>Б-40 МК</t>
  </si>
  <si>
    <t>3.1.4.</t>
  </si>
  <si>
    <t>В-10 МК</t>
  </si>
  <si>
    <t>3.1.5.</t>
  </si>
  <si>
    <t>Г-4   МК</t>
  </si>
  <si>
    <t>3.1.6.</t>
  </si>
  <si>
    <t>КЗ-7 МК</t>
  </si>
  <si>
    <t>3.1.7.</t>
  </si>
  <si>
    <t>КЗ-9  МК</t>
  </si>
  <si>
    <t>3.1.8.</t>
  </si>
  <si>
    <t>КЗ-10 МК</t>
  </si>
  <si>
    <t>3.1.9.</t>
  </si>
  <si>
    <t>А-20 МК</t>
  </si>
  <si>
    <t>3.1.10.</t>
  </si>
  <si>
    <t>А-40 МК</t>
  </si>
  <si>
    <t>3.2.  Асфальтобетонна продукція з адгезійною добавкою WETFIX</t>
  </si>
  <si>
    <t>3.2.1.</t>
  </si>
  <si>
    <t>Б-10 Wetfix</t>
  </si>
  <si>
    <t>3.2.2.</t>
  </si>
  <si>
    <t>Б-20 Wetfix</t>
  </si>
  <si>
    <t>3.2.3.</t>
  </si>
  <si>
    <t>Б-40 Wetfix</t>
  </si>
  <si>
    <t>3.2.4.</t>
  </si>
  <si>
    <t>В-10 Wetfix</t>
  </si>
  <si>
    <t>3.2.5.</t>
  </si>
  <si>
    <t>Г-4   Wetfix</t>
  </si>
  <si>
    <t>3.2.6.</t>
  </si>
  <si>
    <t>КЗ-7 Wetfix</t>
  </si>
  <si>
    <t>3.2.7.</t>
  </si>
  <si>
    <t>КЗ-9 Wetfix</t>
  </si>
  <si>
    <t>3.2.8.</t>
  </si>
  <si>
    <t>КЗ-10 Wetfix</t>
  </si>
  <si>
    <t>3.2.9.</t>
  </si>
  <si>
    <t>А-20 Wetfix</t>
  </si>
  <si>
    <t>3.2.10.</t>
  </si>
  <si>
    <t>Асфальтобетонна суміш крупнонозерниста,щільна,тип А, марка I</t>
  </si>
  <si>
    <t>А-40 Wetfix</t>
  </si>
  <si>
    <t>4.  Асфальтобетонна продукція зі структуруючими добавками (пониження температури укладання та ущільнення асфальтобетонних сумішей) (за попереднім замовленням)</t>
  </si>
  <si>
    <t xml:space="preserve">4.1.  Асфальтобетонна продукція зі структуруючою добавкою LIKOMONT </t>
  </si>
  <si>
    <t>4.1.1.</t>
  </si>
  <si>
    <t>Б-10 Likomont</t>
  </si>
  <si>
    <t>4.1.2.</t>
  </si>
  <si>
    <t>Б-20 Likomont</t>
  </si>
  <si>
    <t>4.1.3.</t>
  </si>
  <si>
    <t>Б-40 Likomont</t>
  </si>
  <si>
    <t>4.1.4.</t>
  </si>
  <si>
    <t>В-10 Likomont</t>
  </si>
  <si>
    <t>4.1.5.</t>
  </si>
  <si>
    <t>Г-4   Likomont</t>
  </si>
  <si>
    <t>4.1.6.</t>
  </si>
  <si>
    <t>КЗ-7 Likomont</t>
  </si>
  <si>
    <t>4.1.7.</t>
  </si>
  <si>
    <t>КЗ-9 Likomont</t>
  </si>
  <si>
    <t>4.1.8.</t>
  </si>
  <si>
    <t>КЗ-10 Likomont</t>
  </si>
  <si>
    <t>4.1.9.</t>
  </si>
  <si>
    <t>А-20 Likomont</t>
  </si>
  <si>
    <t>4.1.10.</t>
  </si>
  <si>
    <t>А-40 Likomont</t>
  </si>
  <si>
    <t>4.1.11.</t>
  </si>
  <si>
    <t>Асфальтобетона суміш щебенево-мастикова дрібнозерниста щільна з Likomont, Топцел</t>
  </si>
  <si>
    <t xml:space="preserve">ЩМАС-10 </t>
  </si>
  <si>
    <t>4.2.  Асфальтобетонна продукція зі структуруючою добавкою WARMMIX</t>
  </si>
  <si>
    <t>4.2.1.</t>
  </si>
  <si>
    <t>Б-10 Warmmix</t>
  </si>
  <si>
    <t>4.2.2.</t>
  </si>
  <si>
    <t>Б-20 Warmmix</t>
  </si>
  <si>
    <t>4.2.3.</t>
  </si>
  <si>
    <t>Б-40 Warmmix</t>
  </si>
  <si>
    <t>4.2.4.</t>
  </si>
  <si>
    <t>В-10 Warmmix</t>
  </si>
  <si>
    <t>4.2.5.</t>
  </si>
  <si>
    <t>Г-4   Warmmix</t>
  </si>
  <si>
    <t>4.2.6.</t>
  </si>
  <si>
    <t>КЗ-7 Warmmix</t>
  </si>
  <si>
    <t>4.2.7.</t>
  </si>
  <si>
    <t>КЗ-9 Warmmix</t>
  </si>
  <si>
    <t>4.2.8.</t>
  </si>
  <si>
    <t>Асфальтобетонна суміш крупнонозерниста , пориста , марка I</t>
  </si>
  <si>
    <t>КЗ-10 Warmmix</t>
  </si>
  <si>
    <t>4.2.9.</t>
  </si>
  <si>
    <t>А-20 Warmmix</t>
  </si>
  <si>
    <t>4.2.10.</t>
  </si>
  <si>
    <t>Асфальтобетонна суміш крупнонозерниста щільна,типА,марка I</t>
  </si>
  <si>
    <t>А-40 Warmmix</t>
  </si>
  <si>
    <t>5.  Асфальтобетонна продукція з природним асфальтом  добавкою SELENIZZA 
(за попереднім замовленням)</t>
  </si>
  <si>
    <t>5.1.1.</t>
  </si>
  <si>
    <t>Б-10 Selenizza</t>
  </si>
  <si>
    <t>5.1.2.</t>
  </si>
  <si>
    <t>Б-20 Selenizza</t>
  </si>
  <si>
    <t>5.1.3.</t>
  </si>
  <si>
    <t>Б-40 Selenizza</t>
  </si>
  <si>
    <t>5.1.4.</t>
  </si>
  <si>
    <t>В-10 Selenizza</t>
  </si>
  <si>
    <t>5.1.5.</t>
  </si>
  <si>
    <t>Г-4 Selenizza</t>
  </si>
  <si>
    <t>5.1.6.</t>
  </si>
  <si>
    <t>КЗ-7 Selenizza</t>
  </si>
  <si>
    <t>5.1.7.</t>
  </si>
  <si>
    <t>КЗ-9 Selenizza</t>
  </si>
  <si>
    <t>5.1.8.</t>
  </si>
  <si>
    <t>Асфальтобетонна суміш крупнонозерниста пориста, марка I</t>
  </si>
  <si>
    <t>КЗ-10 Selenizza</t>
  </si>
  <si>
    <t>5.1.9.</t>
  </si>
  <si>
    <t>Асфальтобетонна суміш дрібнозерниста,щільна,типА,марка I</t>
  </si>
  <si>
    <t>А-20 Selenizza</t>
  </si>
  <si>
    <t>5.1.10.</t>
  </si>
  <si>
    <t>А-40 Selenizza</t>
  </si>
  <si>
    <t xml:space="preserve">6.  Вапняна продукція </t>
  </si>
  <si>
    <t>6.1.</t>
  </si>
  <si>
    <t xml:space="preserve">Вапняне тісто </t>
  </si>
  <si>
    <t>ВТ-30</t>
  </si>
  <si>
    <t>6.2.</t>
  </si>
  <si>
    <t>Вапняне молоко</t>
  </si>
  <si>
    <t>ВМ-28</t>
  </si>
  <si>
    <t>6.3.</t>
  </si>
  <si>
    <t>Вапняне тісто (52 % вапна)</t>
  </si>
  <si>
    <t>ВТ-52</t>
  </si>
  <si>
    <t>6.4.</t>
  </si>
  <si>
    <t xml:space="preserve">Вапно пушонка  </t>
  </si>
  <si>
    <t>ВПУШ</t>
  </si>
  <si>
    <t xml:space="preserve">7.  Фасована продукція  </t>
  </si>
  <si>
    <t>7.1.</t>
  </si>
  <si>
    <t xml:space="preserve">Вапняне тісто (52% вапна) </t>
  </si>
  <si>
    <t>40 кг.</t>
  </si>
  <si>
    <t>7.2.</t>
  </si>
  <si>
    <t>Вапно пушонка</t>
  </si>
  <si>
    <t xml:space="preserve">8.  Інша продукція </t>
  </si>
  <si>
    <t>8.1.</t>
  </si>
  <si>
    <t>Гарячий відсів, фр. 0х5</t>
  </si>
  <si>
    <t>8.2.</t>
  </si>
  <si>
    <t>Мінеральний порошок</t>
  </si>
  <si>
    <t>8.3.</t>
  </si>
  <si>
    <t>Технічні відходи</t>
  </si>
  <si>
    <t xml:space="preserve">9.  Матеріали </t>
  </si>
  <si>
    <t>9.1.</t>
  </si>
  <si>
    <t>Відсів гранітний, фр.0х5 мм.</t>
  </si>
  <si>
    <t>9.2.</t>
  </si>
  <si>
    <t xml:space="preserve">Щебінь  гранітний , фр.5х10 </t>
  </si>
  <si>
    <t>9.3.</t>
  </si>
  <si>
    <t xml:space="preserve">Щебінь  гранітний , фр.10х20 </t>
  </si>
  <si>
    <t>9.4.</t>
  </si>
  <si>
    <t>Щебінь  гранітний , фр.20х40</t>
  </si>
  <si>
    <t>9.5.</t>
  </si>
  <si>
    <t xml:space="preserve">Вапно негашене будівельне комове  </t>
  </si>
  <si>
    <t xml:space="preserve"> </t>
  </si>
  <si>
    <r>
      <rPr>
        <b/>
        <u/>
        <sz val="9"/>
        <color rgb="FF000000"/>
        <rFont val="Times New Roman"/>
        <family val="1"/>
        <charset val="204"/>
      </rPr>
      <t xml:space="preserve">НАША АДРЕСА:
</t>
    </r>
    <r>
      <rPr>
        <b/>
        <sz val="9"/>
        <color rgb="FF000000"/>
        <rFont val="Times New Roman"/>
        <family val="1"/>
        <charset val="204"/>
      </rPr>
      <t>м.Київ-13,(Хутір-Острів),
вул.Камишинська,буд.4. 
ЇХАТИ:від станції метро «ВИДУБИЧІ»
автобусом №54 до кінцевої зупинки</t>
    </r>
  </si>
  <si>
    <r>
      <t xml:space="preserve">Надаються послуги з доставки продукції згідно прейскуранту.                             </t>
    </r>
    <r>
      <rPr>
        <b/>
        <sz val="11"/>
        <color theme="1"/>
        <rFont val="Times New Roman"/>
        <family val="1"/>
        <charset val="204"/>
      </rPr>
      <t>СХЕМА ПРОЇЗДУ:</t>
    </r>
  </si>
  <si>
    <r>
      <t xml:space="preserve">КОНТАКТИ:  
</t>
    </r>
    <r>
      <rPr>
        <b/>
        <u/>
        <sz val="9"/>
        <color rgb="FF000000"/>
        <rFont val="Times New Roman"/>
        <family val="1"/>
        <charset val="204"/>
      </rPr>
      <t>ПРИЙМАЛЬНЯ:</t>
    </r>
    <r>
      <rPr>
        <b/>
        <sz val="9"/>
        <color rgb="FF000000"/>
        <rFont val="Times New Roman"/>
        <family val="1"/>
        <charset val="204"/>
      </rPr>
      <t xml:space="preserve">
тел.285-94-44, 207-01-25,
E-mail: Management@ABZ.kiev.ua;
</t>
    </r>
    <r>
      <rPr>
        <b/>
        <u/>
        <sz val="9"/>
        <color rgb="FF000000"/>
        <rFont val="Times New Roman"/>
        <family val="1"/>
        <charset val="204"/>
      </rPr>
      <t xml:space="preserve">ДИСПЕТЧЕРСЬКА: </t>
    </r>
    <r>
      <rPr>
        <b/>
        <sz val="9"/>
        <color rgb="FF000000"/>
        <rFont val="Times New Roman"/>
        <family val="1"/>
        <charset val="204"/>
      </rPr>
      <t xml:space="preserve">
тел. 285-94-34, 221-85-86; 
</t>
    </r>
    <r>
      <rPr>
        <b/>
        <u/>
        <sz val="9"/>
        <color rgb="FF000000"/>
        <rFont val="Times New Roman"/>
        <family val="1"/>
        <charset val="204"/>
      </rPr>
      <t>ВІДДІЛ МАРКЕТИНГУ:</t>
    </r>
    <r>
      <rPr>
        <b/>
        <sz val="9"/>
        <color rgb="FF000000"/>
        <rFont val="Times New Roman"/>
        <family val="1"/>
        <charset val="204"/>
      </rPr>
      <t xml:space="preserve">
тел.285-68-37, 223-22-22;
E-mail:Marketing@ABZ.kiev.ua; 
Наш сайт:
</t>
    </r>
    <r>
      <rPr>
        <b/>
        <sz val="9"/>
        <color theme="1"/>
        <rFont val="Times New Roman"/>
        <family val="1"/>
        <charset val="204"/>
      </rPr>
      <t>http://www.abz.kiev.uа</t>
    </r>
  </si>
  <si>
    <t>Ціни дійсні з 05.08.2021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</si>
</sst>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4" fillId="2" borderId="0" xfId="0" applyFont="1" applyFill="1"/>
    <xf numFmtId="0" fontId="12" fillId="2" borderId="0" xfId="0" applyFont="1" applyFill="1"/>
    <xf numFmtId="0" fontId="1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7" fillId="2" borderId="0" xfId="0" applyFont="1" applyFill="1"/>
    <xf numFmtId="3" fontId="4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9" fillId="2" borderId="0" xfId="0" applyFont="1" applyFill="1"/>
    <xf numFmtId="0" fontId="20" fillId="2" borderId="0" xfId="0" applyFont="1" applyFill="1"/>
    <xf numFmtId="4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 applyProtection="1">
      <alignment horizontal="center" vertical="top" wrapText="1"/>
      <protection locked="0"/>
    </xf>
    <xf numFmtId="4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/>
    </xf>
    <xf numFmtId="0" fontId="18" fillId="2" borderId="0" xfId="0" applyFont="1" applyFill="1"/>
    <xf numFmtId="0" fontId="1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1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justify" vertical="top" wrapText="1"/>
    </xf>
    <xf numFmtId="0" fontId="18" fillId="0" borderId="1" xfId="0" applyFont="1" applyBorder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 wrapText="1" readingOrder="1"/>
    </xf>
    <xf numFmtId="0" fontId="13" fillId="2" borderId="5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 readingOrder="1"/>
    </xf>
    <xf numFmtId="0" fontId="12" fillId="2" borderId="0" xfId="0" applyFont="1" applyFill="1" applyBorder="1" applyAlignment="1">
      <alignment vertical="top"/>
    </xf>
    <xf numFmtId="0" fontId="0" fillId="2" borderId="2" xfId="0" applyFill="1" applyBorder="1" applyAlignment="1"/>
    <xf numFmtId="0" fontId="0" fillId="2" borderId="0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228599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975" cy="761999"/>
        </a:xfrm>
        <a:prstGeom prst="rect">
          <a:avLst/>
        </a:prstGeom>
      </xdr:spPr>
    </xdr:pic>
    <xdr:clientData/>
  </xdr:twoCellAnchor>
  <xdr:twoCellAnchor editAs="oneCell">
    <xdr:from>
      <xdr:col>2</xdr:col>
      <xdr:colOff>1200150</xdr:colOff>
      <xdr:row>146</xdr:row>
      <xdr:rowOff>38100</xdr:rowOff>
    </xdr:from>
    <xdr:to>
      <xdr:col>5</xdr:col>
      <xdr:colOff>604308</xdr:colOff>
      <xdr:row>151</xdr:row>
      <xdr:rowOff>762000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5718750"/>
          <a:ext cx="3604683" cy="24955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view="pageLayout" topLeftCell="A20" zoomScaleNormal="100" zoomScaleSheetLayoutView="100" workbookViewId="0">
      <selection activeCell="B36" sqref="B36:C36"/>
    </sheetView>
  </sheetViews>
  <sheetFormatPr defaultRowHeight="12.75" x14ac:dyDescent="0.2"/>
  <cols>
    <col min="1" max="1" width="6" style="27" customWidth="1"/>
    <col min="2" max="2" width="9.140625" style="28"/>
    <col min="3" max="3" width="37.5703125" style="28" customWidth="1"/>
    <col min="4" max="4" width="16.140625" style="1" customWidth="1"/>
    <col min="5" max="5" width="9.28515625" style="29" customWidth="1"/>
    <col min="6" max="6" width="9.7109375" style="30" customWidth="1"/>
    <col min="7" max="16384" width="9.140625" style="1"/>
  </cols>
  <sheetData>
    <row r="1" spans="1:6" x14ac:dyDescent="0.2">
      <c r="A1" s="31"/>
      <c r="B1" s="31"/>
      <c r="C1" s="32" t="s">
        <v>0</v>
      </c>
      <c r="D1" s="32"/>
      <c r="E1" s="32"/>
      <c r="F1" s="32"/>
    </row>
    <row r="2" spans="1:6" ht="6.75" customHeight="1" x14ac:dyDescent="0.2">
      <c r="A2" s="31"/>
      <c r="B2" s="31"/>
      <c r="C2" s="32"/>
      <c r="D2" s="32"/>
      <c r="E2" s="32"/>
      <c r="F2" s="32"/>
    </row>
    <row r="3" spans="1:6" ht="4.5" customHeight="1" x14ac:dyDescent="0.2">
      <c r="A3" s="31"/>
      <c r="B3" s="31"/>
      <c r="C3" s="33"/>
      <c r="D3" s="33"/>
      <c r="E3" s="33"/>
      <c r="F3" s="33"/>
    </row>
    <row r="4" spans="1:6" s="2" customFormat="1" ht="20.25" hidden="1" customHeight="1" x14ac:dyDescent="0.2">
      <c r="A4" s="31"/>
      <c r="B4" s="31"/>
      <c r="C4" s="34" t="s">
        <v>1</v>
      </c>
      <c r="D4" s="34"/>
      <c r="E4" s="34"/>
      <c r="F4" s="34"/>
    </row>
    <row r="5" spans="1:6" s="2" customFormat="1" ht="18" customHeight="1" x14ac:dyDescent="0.2">
      <c r="A5" s="35" t="s">
        <v>2</v>
      </c>
      <c r="B5" s="35"/>
      <c r="C5" s="35"/>
      <c r="D5" s="36" t="s">
        <v>299</v>
      </c>
      <c r="E5" s="37"/>
      <c r="F5" s="37"/>
    </row>
    <row r="6" spans="1:6" s="2" customFormat="1" ht="19.5" customHeight="1" x14ac:dyDescent="0.2">
      <c r="A6" s="38" t="s">
        <v>3</v>
      </c>
      <c r="B6" s="38"/>
      <c r="C6" s="38"/>
      <c r="D6" s="38"/>
      <c r="E6" s="38"/>
      <c r="F6" s="38"/>
    </row>
    <row r="7" spans="1:6" s="2" customFormat="1" ht="18" customHeight="1" x14ac:dyDescent="0.2">
      <c r="A7" s="35" t="s">
        <v>4</v>
      </c>
      <c r="B7" s="35"/>
      <c r="C7" s="35"/>
      <c r="D7" s="35"/>
      <c r="E7" s="35"/>
      <c r="F7" s="35"/>
    </row>
    <row r="8" spans="1:6" s="2" customFormat="1" x14ac:dyDescent="0.2">
      <c r="A8" s="41" t="s">
        <v>5</v>
      </c>
      <c r="B8" s="42" t="s">
        <v>6</v>
      </c>
      <c r="C8" s="42"/>
      <c r="D8" s="43" t="s">
        <v>7</v>
      </c>
      <c r="E8" s="43" t="s">
        <v>8</v>
      </c>
      <c r="F8" s="43"/>
    </row>
    <row r="9" spans="1:6" s="2" customFormat="1" ht="13.5" customHeight="1" x14ac:dyDescent="0.2">
      <c r="A9" s="41"/>
      <c r="B9" s="42"/>
      <c r="C9" s="42"/>
      <c r="D9" s="43"/>
      <c r="E9" s="3" t="s">
        <v>9</v>
      </c>
      <c r="F9" s="4" t="s">
        <v>10</v>
      </c>
    </row>
    <row r="10" spans="1:6" s="5" customFormat="1" ht="21" customHeight="1" x14ac:dyDescent="0.25">
      <c r="A10" s="44" t="s">
        <v>11</v>
      </c>
      <c r="B10" s="44"/>
      <c r="C10" s="44"/>
      <c r="D10" s="44"/>
      <c r="E10" s="44"/>
      <c r="F10" s="44"/>
    </row>
    <row r="11" spans="1:6" ht="25.5" customHeight="1" x14ac:dyDescent="0.2">
      <c r="A11" s="6" t="s">
        <v>12</v>
      </c>
      <c r="B11" s="39" t="s">
        <v>13</v>
      </c>
      <c r="C11" s="40"/>
      <c r="D11" s="4" t="s">
        <v>14</v>
      </c>
      <c r="E11" s="7">
        <f>ROUND(F11/1.2,2)</f>
        <v>2071</v>
      </c>
      <c r="F11" s="7">
        <v>2485.1999999999998</v>
      </c>
    </row>
    <row r="12" spans="1:6" ht="27" customHeight="1" x14ac:dyDescent="0.2">
      <c r="A12" s="6" t="s">
        <v>15</v>
      </c>
      <c r="B12" s="39" t="s">
        <v>16</v>
      </c>
      <c r="C12" s="40"/>
      <c r="D12" s="4" t="s">
        <v>17</v>
      </c>
      <c r="E12" s="7">
        <f t="shared" ref="E12:E23" si="0">ROUND(F12/1.2,2)</f>
        <v>2069.5</v>
      </c>
      <c r="F12" s="7">
        <v>2483.4</v>
      </c>
    </row>
    <row r="13" spans="1:6" ht="26.25" customHeight="1" x14ac:dyDescent="0.2">
      <c r="A13" s="6" t="s">
        <v>18</v>
      </c>
      <c r="B13" s="39" t="s">
        <v>19</v>
      </c>
      <c r="C13" s="40"/>
      <c r="D13" s="4" t="s">
        <v>20</v>
      </c>
      <c r="E13" s="7">
        <f t="shared" si="0"/>
        <v>2056</v>
      </c>
      <c r="F13" s="7">
        <v>2467.1999999999998</v>
      </c>
    </row>
    <row r="14" spans="1:6" ht="26.25" customHeight="1" x14ac:dyDescent="0.2">
      <c r="A14" s="6" t="s">
        <v>21</v>
      </c>
      <c r="B14" s="39" t="s">
        <v>22</v>
      </c>
      <c r="C14" s="40"/>
      <c r="D14" s="4" t="s">
        <v>23</v>
      </c>
      <c r="E14" s="7">
        <f t="shared" si="0"/>
        <v>2097.5</v>
      </c>
      <c r="F14" s="7">
        <v>2517</v>
      </c>
    </row>
    <row r="15" spans="1:6" ht="26.25" customHeight="1" x14ac:dyDescent="0.2">
      <c r="A15" s="6" t="s">
        <v>24</v>
      </c>
      <c r="B15" s="39" t="s">
        <v>25</v>
      </c>
      <c r="C15" s="40"/>
      <c r="D15" s="4" t="s">
        <v>26</v>
      </c>
      <c r="E15" s="7">
        <f t="shared" si="0"/>
        <v>2343</v>
      </c>
      <c r="F15" s="7">
        <v>2811.6</v>
      </c>
    </row>
    <row r="16" spans="1:6" ht="25.5" customHeight="1" x14ac:dyDescent="0.2">
      <c r="A16" s="6" t="s">
        <v>27</v>
      </c>
      <c r="B16" s="39" t="s">
        <v>28</v>
      </c>
      <c r="C16" s="40"/>
      <c r="D16" s="4" t="s">
        <v>29</v>
      </c>
      <c r="E16" s="7">
        <f t="shared" si="0"/>
        <v>1816.5</v>
      </c>
      <c r="F16" s="7">
        <v>2179.8000000000002</v>
      </c>
    </row>
    <row r="17" spans="1:6" ht="27" customHeight="1" x14ac:dyDescent="0.2">
      <c r="A17" s="6" t="s">
        <v>30</v>
      </c>
      <c r="B17" s="39" t="s">
        <v>31</v>
      </c>
      <c r="C17" s="40"/>
      <c r="D17" s="4" t="s">
        <v>32</v>
      </c>
      <c r="E17" s="7">
        <f t="shared" si="0"/>
        <v>1821</v>
      </c>
      <c r="F17" s="7">
        <v>2185.1999999999998</v>
      </c>
    </row>
    <row r="18" spans="1:6" ht="25.5" customHeight="1" x14ac:dyDescent="0.2">
      <c r="A18" s="6" t="s">
        <v>33</v>
      </c>
      <c r="B18" s="39" t="s">
        <v>28</v>
      </c>
      <c r="C18" s="40"/>
      <c r="D18" s="4" t="s">
        <v>34</v>
      </c>
      <c r="E18" s="7">
        <f t="shared" si="0"/>
        <v>1789.5</v>
      </c>
      <c r="F18" s="7">
        <v>2147.4</v>
      </c>
    </row>
    <row r="19" spans="1:6" ht="25.5" customHeight="1" x14ac:dyDescent="0.2">
      <c r="A19" s="6" t="s">
        <v>35</v>
      </c>
      <c r="B19" s="39" t="s">
        <v>36</v>
      </c>
      <c r="C19" s="40"/>
      <c r="D19" s="4" t="s">
        <v>37</v>
      </c>
      <c r="E19" s="7">
        <f t="shared" si="0"/>
        <v>2201.5</v>
      </c>
      <c r="F19" s="7">
        <v>2641.8</v>
      </c>
    </row>
    <row r="20" spans="1:6" ht="25.5" customHeight="1" x14ac:dyDescent="0.2">
      <c r="A20" s="6" t="s">
        <v>38</v>
      </c>
      <c r="B20" s="39" t="s">
        <v>39</v>
      </c>
      <c r="C20" s="40"/>
      <c r="D20" s="4" t="s">
        <v>40</v>
      </c>
      <c r="E20" s="7">
        <f t="shared" si="0"/>
        <v>2008.5</v>
      </c>
      <c r="F20" s="7">
        <v>2410.1999999999998</v>
      </c>
    </row>
    <row r="21" spans="1:6" ht="24.75" customHeight="1" x14ac:dyDescent="0.2">
      <c r="A21" s="6" t="s">
        <v>41</v>
      </c>
      <c r="B21" s="39" t="s">
        <v>42</v>
      </c>
      <c r="C21" s="40"/>
      <c r="D21" s="4" t="s">
        <v>43</v>
      </c>
      <c r="E21" s="7">
        <f t="shared" si="0"/>
        <v>1899.5</v>
      </c>
      <c r="F21" s="7">
        <v>2279.4</v>
      </c>
    </row>
    <row r="22" spans="1:6" ht="27" customHeight="1" x14ac:dyDescent="0.2">
      <c r="A22" s="6" t="s">
        <v>44</v>
      </c>
      <c r="B22" s="39" t="s">
        <v>42</v>
      </c>
      <c r="C22" s="40"/>
      <c r="D22" s="4" t="s">
        <v>45</v>
      </c>
      <c r="E22" s="7">
        <f t="shared" si="0"/>
        <v>1897</v>
      </c>
      <c r="F22" s="7">
        <v>2276.4</v>
      </c>
    </row>
    <row r="23" spans="1:6" ht="26.25" customHeight="1" x14ac:dyDescent="0.2">
      <c r="A23" s="6" t="s">
        <v>46</v>
      </c>
      <c r="B23" s="39" t="s">
        <v>47</v>
      </c>
      <c r="C23" s="40"/>
      <c r="D23" s="4" t="s">
        <v>48</v>
      </c>
      <c r="E23" s="7">
        <f t="shared" si="0"/>
        <v>3793.5</v>
      </c>
      <c r="F23" s="7">
        <v>4552.2</v>
      </c>
    </row>
    <row r="24" spans="1:6" s="8" customFormat="1" ht="24" customHeight="1" x14ac:dyDescent="0.3">
      <c r="A24" s="45" t="s">
        <v>49</v>
      </c>
      <c r="B24" s="45"/>
      <c r="C24" s="45"/>
      <c r="D24" s="45"/>
      <c r="E24" s="45"/>
      <c r="F24" s="45"/>
    </row>
    <row r="25" spans="1:6" s="8" customFormat="1" ht="19.5" customHeight="1" x14ac:dyDescent="0.3">
      <c r="A25" s="45" t="s">
        <v>50</v>
      </c>
      <c r="B25" s="45"/>
      <c r="C25" s="45"/>
      <c r="D25" s="45"/>
      <c r="E25" s="45"/>
      <c r="F25" s="45"/>
    </row>
    <row r="26" spans="1:6" ht="14.25" customHeight="1" x14ac:dyDescent="0.2">
      <c r="A26" s="6" t="s">
        <v>51</v>
      </c>
      <c r="B26" s="46" t="s">
        <v>52</v>
      </c>
      <c r="C26" s="47"/>
      <c r="D26" s="4" t="s">
        <v>53</v>
      </c>
      <c r="E26" s="7">
        <f t="shared" ref="E26:E37" si="1">ROUND(F26/1.2,2)</f>
        <v>2984.5</v>
      </c>
      <c r="F26" s="7">
        <v>3581.4</v>
      </c>
    </row>
    <row r="27" spans="1:6" ht="14.25" customHeight="1" x14ac:dyDescent="0.2">
      <c r="A27" s="6" t="s">
        <v>54</v>
      </c>
      <c r="B27" s="46" t="s">
        <v>52</v>
      </c>
      <c r="C27" s="47"/>
      <c r="D27" s="4" t="s">
        <v>55</v>
      </c>
      <c r="E27" s="7">
        <f t="shared" si="1"/>
        <v>2978.5</v>
      </c>
      <c r="F27" s="7">
        <v>3574.2</v>
      </c>
    </row>
    <row r="28" spans="1:6" ht="14.25" customHeight="1" x14ac:dyDescent="0.2">
      <c r="A28" s="6" t="s">
        <v>56</v>
      </c>
      <c r="B28" s="46" t="s">
        <v>57</v>
      </c>
      <c r="C28" s="47"/>
      <c r="D28" s="4" t="s">
        <v>58</v>
      </c>
      <c r="E28" s="7">
        <f t="shared" si="1"/>
        <v>2924.5</v>
      </c>
      <c r="F28" s="7">
        <v>3509.4</v>
      </c>
    </row>
    <row r="29" spans="1:6" ht="15" customHeight="1" x14ac:dyDescent="0.2">
      <c r="A29" s="6" t="s">
        <v>59</v>
      </c>
      <c r="B29" s="46" t="s">
        <v>60</v>
      </c>
      <c r="C29" s="47"/>
      <c r="D29" s="4" t="s">
        <v>61</v>
      </c>
      <c r="E29" s="7">
        <f t="shared" si="1"/>
        <v>2911</v>
      </c>
      <c r="F29" s="7">
        <v>3493.2</v>
      </c>
    </row>
    <row r="30" spans="1:6" ht="15" customHeight="1" x14ac:dyDescent="0.2">
      <c r="A30" s="6" t="s">
        <v>62</v>
      </c>
      <c r="B30" s="46" t="s">
        <v>63</v>
      </c>
      <c r="C30" s="47"/>
      <c r="D30" s="4" t="s">
        <v>64</v>
      </c>
      <c r="E30" s="7">
        <f t="shared" si="1"/>
        <v>2985.5</v>
      </c>
      <c r="F30" s="7">
        <v>3582.6</v>
      </c>
    </row>
    <row r="31" spans="1:6" ht="18" customHeight="1" x14ac:dyDescent="0.2">
      <c r="A31" s="6" t="s">
        <v>65</v>
      </c>
      <c r="B31" s="46" t="s">
        <v>66</v>
      </c>
      <c r="C31" s="47"/>
      <c r="D31" s="4" t="s">
        <v>67</v>
      </c>
      <c r="E31" s="7">
        <f t="shared" si="1"/>
        <v>2823</v>
      </c>
      <c r="F31" s="7">
        <v>3387.6</v>
      </c>
    </row>
    <row r="32" spans="1:6" ht="18" customHeight="1" x14ac:dyDescent="0.2">
      <c r="A32" s="6" t="s">
        <v>68</v>
      </c>
      <c r="B32" s="46" t="s">
        <v>69</v>
      </c>
      <c r="C32" s="47"/>
      <c r="D32" s="4" t="s">
        <v>70</v>
      </c>
      <c r="E32" s="7">
        <f t="shared" si="1"/>
        <v>2816.5</v>
      </c>
      <c r="F32" s="7">
        <v>3379.8</v>
      </c>
    </row>
    <row r="33" spans="1:6" ht="15" customHeight="1" x14ac:dyDescent="0.2">
      <c r="A33" s="6" t="s">
        <v>71</v>
      </c>
      <c r="B33" s="46" t="s">
        <v>66</v>
      </c>
      <c r="C33" s="47"/>
      <c r="D33" s="4" t="s">
        <v>72</v>
      </c>
      <c r="E33" s="7">
        <f t="shared" si="1"/>
        <v>2809.5</v>
      </c>
      <c r="F33" s="7">
        <v>3371.4</v>
      </c>
    </row>
    <row r="34" spans="1:6" ht="15" customHeight="1" x14ac:dyDescent="0.2">
      <c r="A34" s="6" t="s">
        <v>73</v>
      </c>
      <c r="B34" s="46" t="s">
        <v>74</v>
      </c>
      <c r="C34" s="47"/>
      <c r="D34" s="4" t="s">
        <v>75</v>
      </c>
      <c r="E34" s="7">
        <f t="shared" si="1"/>
        <v>2948</v>
      </c>
      <c r="F34" s="7">
        <v>3537.6</v>
      </c>
    </row>
    <row r="35" spans="1:6" ht="17.25" customHeight="1" x14ac:dyDescent="0.2">
      <c r="A35" s="6" t="s">
        <v>76</v>
      </c>
      <c r="B35" s="46" t="s">
        <v>77</v>
      </c>
      <c r="C35" s="47"/>
      <c r="D35" s="4" t="s">
        <v>78</v>
      </c>
      <c r="E35" s="7">
        <f t="shared" si="1"/>
        <v>2826.5</v>
      </c>
      <c r="F35" s="7">
        <v>3391.8</v>
      </c>
    </row>
    <row r="36" spans="1:6" ht="26.25" customHeight="1" x14ac:dyDescent="0.2">
      <c r="A36" s="6" t="s">
        <v>79</v>
      </c>
      <c r="B36" s="46" t="s">
        <v>80</v>
      </c>
      <c r="C36" s="47"/>
      <c r="D36" s="4" t="s">
        <v>81</v>
      </c>
      <c r="E36" s="7">
        <f t="shared" si="1"/>
        <v>3269.5</v>
      </c>
      <c r="F36" s="7">
        <v>3923.4</v>
      </c>
    </row>
    <row r="37" spans="1:6" ht="27.75" customHeight="1" x14ac:dyDescent="0.2">
      <c r="A37" s="6" t="s">
        <v>82</v>
      </c>
      <c r="B37" s="46" t="s">
        <v>80</v>
      </c>
      <c r="C37" s="47"/>
      <c r="D37" s="4" t="s">
        <v>83</v>
      </c>
      <c r="E37" s="7">
        <f t="shared" si="1"/>
        <v>3191.5</v>
      </c>
      <c r="F37" s="7">
        <v>3829.8</v>
      </c>
    </row>
    <row r="38" spans="1:6" s="9" customFormat="1" ht="38.25" customHeight="1" x14ac:dyDescent="0.25">
      <c r="A38" s="45" t="s">
        <v>84</v>
      </c>
      <c r="B38" s="45"/>
      <c r="C38" s="45"/>
      <c r="D38" s="45"/>
      <c r="E38" s="45"/>
      <c r="F38" s="45"/>
    </row>
    <row r="39" spans="1:6" x14ac:dyDescent="0.2">
      <c r="A39" s="41" t="s">
        <v>5</v>
      </c>
      <c r="B39" s="42" t="s">
        <v>6</v>
      </c>
      <c r="C39" s="42"/>
      <c r="D39" s="43" t="s">
        <v>7</v>
      </c>
      <c r="E39" s="43" t="s">
        <v>8</v>
      </c>
      <c r="F39" s="43"/>
    </row>
    <row r="40" spans="1:6" ht="13.5" customHeight="1" x14ac:dyDescent="0.2">
      <c r="A40" s="41"/>
      <c r="B40" s="42"/>
      <c r="C40" s="42"/>
      <c r="D40" s="43"/>
      <c r="E40" s="3" t="s">
        <v>9</v>
      </c>
      <c r="F40" s="4" t="s">
        <v>10</v>
      </c>
    </row>
    <row r="41" spans="1:6" ht="14.25" customHeight="1" x14ac:dyDescent="0.2">
      <c r="A41" s="6" t="s">
        <v>85</v>
      </c>
      <c r="B41" s="46" t="s">
        <v>86</v>
      </c>
      <c r="C41" s="47"/>
      <c r="D41" s="4" t="s">
        <v>87</v>
      </c>
      <c r="E41" s="7">
        <f t="shared" ref="E41:E52" si="2">ROUND(F41/1.2,2)</f>
        <v>2985</v>
      </c>
      <c r="F41" s="7">
        <v>3582</v>
      </c>
    </row>
    <row r="42" spans="1:6" ht="16.5" customHeight="1" x14ac:dyDescent="0.2">
      <c r="A42" s="6" t="s">
        <v>88</v>
      </c>
      <c r="B42" s="46" t="s">
        <v>86</v>
      </c>
      <c r="C42" s="47"/>
      <c r="D42" s="4" t="s">
        <v>89</v>
      </c>
      <c r="E42" s="7">
        <f t="shared" si="2"/>
        <v>2980.5</v>
      </c>
      <c r="F42" s="7">
        <v>3576.6</v>
      </c>
    </row>
    <row r="43" spans="1:6" ht="17.25" customHeight="1" x14ac:dyDescent="0.2">
      <c r="A43" s="6" t="s">
        <v>90</v>
      </c>
      <c r="B43" s="46" t="s">
        <v>91</v>
      </c>
      <c r="C43" s="47"/>
      <c r="D43" s="4" t="s">
        <v>92</v>
      </c>
      <c r="E43" s="7">
        <f t="shared" si="2"/>
        <v>2927</v>
      </c>
      <c r="F43" s="7">
        <v>3512.4</v>
      </c>
    </row>
    <row r="44" spans="1:6" ht="18" customHeight="1" x14ac:dyDescent="0.2">
      <c r="A44" s="6" t="s">
        <v>93</v>
      </c>
      <c r="B44" s="46" t="s">
        <v>94</v>
      </c>
      <c r="C44" s="47"/>
      <c r="D44" s="4" t="s">
        <v>95</v>
      </c>
      <c r="E44" s="7">
        <f t="shared" si="2"/>
        <v>2914</v>
      </c>
      <c r="F44" s="7">
        <v>3496.8</v>
      </c>
    </row>
    <row r="45" spans="1:6" ht="18" customHeight="1" x14ac:dyDescent="0.2">
      <c r="A45" s="6" t="s">
        <v>96</v>
      </c>
      <c r="B45" s="46" t="s">
        <v>97</v>
      </c>
      <c r="C45" s="47"/>
      <c r="D45" s="4" t="s">
        <v>98</v>
      </c>
      <c r="E45" s="7">
        <f t="shared" si="2"/>
        <v>2988</v>
      </c>
      <c r="F45" s="7">
        <v>3585.6</v>
      </c>
    </row>
    <row r="46" spans="1:6" ht="15.75" customHeight="1" x14ac:dyDescent="0.2">
      <c r="A46" s="6" t="s">
        <v>99</v>
      </c>
      <c r="B46" s="46" t="s">
        <v>100</v>
      </c>
      <c r="C46" s="47"/>
      <c r="D46" s="4" t="s">
        <v>101</v>
      </c>
      <c r="E46" s="7">
        <f t="shared" si="2"/>
        <v>2826.5</v>
      </c>
      <c r="F46" s="7">
        <v>3391.8</v>
      </c>
    </row>
    <row r="47" spans="1:6" ht="18" customHeight="1" x14ac:dyDescent="0.2">
      <c r="A47" s="6" t="s">
        <v>102</v>
      </c>
      <c r="B47" s="46" t="s">
        <v>100</v>
      </c>
      <c r="C47" s="47"/>
      <c r="D47" s="4" t="s">
        <v>103</v>
      </c>
      <c r="E47" s="7">
        <f t="shared" si="2"/>
        <v>2820.5</v>
      </c>
      <c r="F47" s="7">
        <v>3384.6</v>
      </c>
    </row>
    <row r="48" spans="1:6" ht="14.25" customHeight="1" x14ac:dyDescent="0.2">
      <c r="A48" s="6" t="s">
        <v>104</v>
      </c>
      <c r="B48" s="46" t="s">
        <v>69</v>
      </c>
      <c r="C48" s="47"/>
      <c r="D48" s="4" t="s">
        <v>105</v>
      </c>
      <c r="E48" s="7">
        <f t="shared" si="2"/>
        <v>2814</v>
      </c>
      <c r="F48" s="7">
        <v>3376.8</v>
      </c>
    </row>
    <row r="49" spans="1:6" ht="18.75" customHeight="1" x14ac:dyDescent="0.2">
      <c r="A49" s="6" t="s">
        <v>106</v>
      </c>
      <c r="B49" s="46" t="s">
        <v>107</v>
      </c>
      <c r="C49" s="47"/>
      <c r="D49" s="4" t="s">
        <v>108</v>
      </c>
      <c r="E49" s="7">
        <f t="shared" si="2"/>
        <v>2950.5</v>
      </c>
      <c r="F49" s="7">
        <v>3540.6</v>
      </c>
    </row>
    <row r="50" spans="1:6" ht="18" customHeight="1" x14ac:dyDescent="0.2">
      <c r="A50" s="6" t="s">
        <v>109</v>
      </c>
      <c r="B50" s="46" t="s">
        <v>110</v>
      </c>
      <c r="C50" s="47"/>
      <c r="D50" s="4" t="s">
        <v>111</v>
      </c>
      <c r="E50" s="7">
        <f t="shared" si="2"/>
        <v>2830</v>
      </c>
      <c r="F50" s="7">
        <v>3396</v>
      </c>
    </row>
    <row r="51" spans="1:6" ht="25.5" customHeight="1" x14ac:dyDescent="0.2">
      <c r="A51" s="6" t="s">
        <v>112</v>
      </c>
      <c r="B51" s="46" t="s">
        <v>113</v>
      </c>
      <c r="C51" s="47"/>
      <c r="D51" s="4" t="s">
        <v>114</v>
      </c>
      <c r="E51" s="7">
        <f t="shared" si="2"/>
        <v>3270.5</v>
      </c>
      <c r="F51" s="7">
        <v>3924.6</v>
      </c>
    </row>
    <row r="52" spans="1:6" ht="25.5" customHeight="1" x14ac:dyDescent="0.2">
      <c r="A52" s="6" t="s">
        <v>115</v>
      </c>
      <c r="B52" s="46" t="s">
        <v>113</v>
      </c>
      <c r="C52" s="47"/>
      <c r="D52" s="4" t="s">
        <v>116</v>
      </c>
      <c r="E52" s="7">
        <f t="shared" si="2"/>
        <v>3196</v>
      </c>
      <c r="F52" s="7">
        <v>3835.2</v>
      </c>
    </row>
    <row r="53" spans="1:6" s="8" customFormat="1" ht="24" customHeight="1" x14ac:dyDescent="0.3">
      <c r="A53" s="45" t="s">
        <v>117</v>
      </c>
      <c r="B53" s="45"/>
      <c r="C53" s="45"/>
      <c r="D53" s="45"/>
      <c r="E53" s="45"/>
      <c r="F53" s="45"/>
    </row>
    <row r="54" spans="1:6" ht="18" customHeight="1" x14ac:dyDescent="0.2">
      <c r="A54" s="6" t="s">
        <v>118</v>
      </c>
      <c r="B54" s="46" t="s">
        <v>86</v>
      </c>
      <c r="C54" s="47"/>
      <c r="D54" s="4" t="s">
        <v>119</v>
      </c>
      <c r="E54" s="7">
        <f t="shared" ref="E54:E65" si="3">ROUND(F54/1.2,2)</f>
        <v>2940.5</v>
      </c>
      <c r="F54" s="7">
        <v>3528.6</v>
      </c>
    </row>
    <row r="55" spans="1:6" ht="19.5" customHeight="1" x14ac:dyDescent="0.2">
      <c r="A55" s="6" t="s">
        <v>120</v>
      </c>
      <c r="B55" s="46" t="s">
        <v>86</v>
      </c>
      <c r="C55" s="47"/>
      <c r="D55" s="4" t="s">
        <v>121</v>
      </c>
      <c r="E55" s="7">
        <f t="shared" si="3"/>
        <v>2937</v>
      </c>
      <c r="F55" s="7">
        <v>3524.4</v>
      </c>
    </row>
    <row r="56" spans="1:6" ht="18" customHeight="1" x14ac:dyDescent="0.2">
      <c r="A56" s="6" t="s">
        <v>122</v>
      </c>
      <c r="B56" s="46" t="s">
        <v>91</v>
      </c>
      <c r="C56" s="47"/>
      <c r="D56" s="4" t="s">
        <v>123</v>
      </c>
      <c r="E56" s="7">
        <f t="shared" si="3"/>
        <v>2883.5</v>
      </c>
      <c r="F56" s="7">
        <v>3460.2</v>
      </c>
    </row>
    <row r="57" spans="1:6" ht="15.75" customHeight="1" x14ac:dyDescent="0.2">
      <c r="A57" s="6" t="s">
        <v>124</v>
      </c>
      <c r="B57" s="46" t="s">
        <v>94</v>
      </c>
      <c r="C57" s="47"/>
      <c r="D57" s="4" t="s">
        <v>125</v>
      </c>
      <c r="E57" s="7">
        <f t="shared" si="3"/>
        <v>2870</v>
      </c>
      <c r="F57" s="7">
        <v>3444</v>
      </c>
    </row>
    <row r="58" spans="1:6" ht="16.5" customHeight="1" x14ac:dyDescent="0.2">
      <c r="A58" s="6" t="s">
        <v>126</v>
      </c>
      <c r="B58" s="46" t="s">
        <v>97</v>
      </c>
      <c r="C58" s="47"/>
      <c r="D58" s="4" t="s">
        <v>127</v>
      </c>
      <c r="E58" s="7">
        <f t="shared" si="3"/>
        <v>2944.5</v>
      </c>
      <c r="F58" s="7">
        <v>3533.4</v>
      </c>
    </row>
    <row r="59" spans="1:6" ht="15.75" customHeight="1" x14ac:dyDescent="0.2">
      <c r="A59" s="6" t="s">
        <v>128</v>
      </c>
      <c r="B59" s="46" t="s">
        <v>100</v>
      </c>
      <c r="C59" s="47"/>
      <c r="D59" s="4" t="s">
        <v>129</v>
      </c>
      <c r="E59" s="7">
        <f t="shared" si="3"/>
        <v>2821.5</v>
      </c>
      <c r="F59" s="7">
        <v>3385.8</v>
      </c>
    </row>
    <row r="60" spans="1:6" ht="16.5" customHeight="1" x14ac:dyDescent="0.2">
      <c r="A60" s="6" t="s">
        <v>130</v>
      </c>
      <c r="B60" s="46" t="s">
        <v>100</v>
      </c>
      <c r="C60" s="47"/>
      <c r="D60" s="4" t="s">
        <v>131</v>
      </c>
      <c r="E60" s="7">
        <f t="shared" si="3"/>
        <v>2814</v>
      </c>
      <c r="F60" s="7">
        <v>3376.8</v>
      </c>
    </row>
    <row r="61" spans="1:6" ht="15.75" customHeight="1" x14ac:dyDescent="0.2">
      <c r="A61" s="6" t="s">
        <v>132</v>
      </c>
      <c r="B61" s="46" t="s">
        <v>133</v>
      </c>
      <c r="C61" s="47"/>
      <c r="D61" s="4" t="s">
        <v>134</v>
      </c>
      <c r="E61" s="7">
        <f t="shared" si="3"/>
        <v>2808</v>
      </c>
      <c r="F61" s="7">
        <v>3369.6</v>
      </c>
    </row>
    <row r="62" spans="1:6" ht="18.75" customHeight="1" x14ac:dyDescent="0.2">
      <c r="A62" s="6" t="s">
        <v>135</v>
      </c>
      <c r="B62" s="46" t="s">
        <v>107</v>
      </c>
      <c r="C62" s="47"/>
      <c r="D62" s="4" t="s">
        <v>136</v>
      </c>
      <c r="E62" s="7">
        <f t="shared" si="3"/>
        <v>2907</v>
      </c>
      <c r="F62" s="7">
        <v>3488.4</v>
      </c>
    </row>
    <row r="63" spans="1:6" ht="16.5" customHeight="1" x14ac:dyDescent="0.2">
      <c r="A63" s="6" t="s">
        <v>137</v>
      </c>
      <c r="B63" s="46" t="s">
        <v>110</v>
      </c>
      <c r="C63" s="47"/>
      <c r="D63" s="4" t="s">
        <v>138</v>
      </c>
      <c r="E63" s="7">
        <f t="shared" si="3"/>
        <v>2787</v>
      </c>
      <c r="F63" s="7">
        <v>3344.4</v>
      </c>
    </row>
    <row r="64" spans="1:6" ht="25.5" customHeight="1" x14ac:dyDescent="0.2">
      <c r="A64" s="6" t="s">
        <v>139</v>
      </c>
      <c r="B64" s="46" t="s">
        <v>113</v>
      </c>
      <c r="C64" s="47"/>
      <c r="D64" s="4" t="s">
        <v>140</v>
      </c>
      <c r="E64" s="7">
        <f t="shared" si="3"/>
        <v>3227</v>
      </c>
      <c r="F64" s="7">
        <v>3872.4</v>
      </c>
    </row>
    <row r="65" spans="1:6" ht="26.25" customHeight="1" x14ac:dyDescent="0.2">
      <c r="A65" s="6" t="s">
        <v>141</v>
      </c>
      <c r="B65" s="46" t="s">
        <v>113</v>
      </c>
      <c r="C65" s="47"/>
      <c r="D65" s="4" t="s">
        <v>142</v>
      </c>
      <c r="E65" s="7">
        <f t="shared" si="3"/>
        <v>3152.5</v>
      </c>
      <c r="F65" s="7">
        <v>3783</v>
      </c>
    </row>
    <row r="66" spans="1:6" s="8" customFormat="1" ht="22.5" customHeight="1" x14ac:dyDescent="0.3">
      <c r="A66" s="48" t="s">
        <v>143</v>
      </c>
      <c r="B66" s="48"/>
      <c r="C66" s="48"/>
      <c r="D66" s="48"/>
      <c r="E66" s="48"/>
      <c r="F66" s="48"/>
    </row>
    <row r="67" spans="1:6" s="8" customFormat="1" ht="19.5" customHeight="1" x14ac:dyDescent="0.3">
      <c r="A67" s="49" t="s">
        <v>144</v>
      </c>
      <c r="B67" s="49"/>
      <c r="C67" s="49"/>
      <c r="D67" s="49"/>
      <c r="E67" s="49"/>
      <c r="F67" s="49"/>
    </row>
    <row r="68" spans="1:6" ht="23.25" customHeight="1" x14ac:dyDescent="0.2">
      <c r="A68" s="6" t="s">
        <v>145</v>
      </c>
      <c r="B68" s="46" t="s">
        <v>86</v>
      </c>
      <c r="C68" s="46"/>
      <c r="D68" s="4" t="s">
        <v>146</v>
      </c>
      <c r="E68" s="7">
        <f t="shared" ref="E68:E77" si="4">ROUND(F68/1.2,2)</f>
        <v>2356.5</v>
      </c>
      <c r="F68" s="7">
        <v>2827.8</v>
      </c>
    </row>
    <row r="69" spans="1:6" ht="18.75" customHeight="1" x14ac:dyDescent="0.2">
      <c r="A69" s="6" t="s">
        <v>147</v>
      </c>
      <c r="B69" s="46" t="s">
        <v>86</v>
      </c>
      <c r="C69" s="47"/>
      <c r="D69" s="4" t="s">
        <v>148</v>
      </c>
      <c r="E69" s="7">
        <f t="shared" si="4"/>
        <v>2320.5</v>
      </c>
      <c r="F69" s="7">
        <v>2784.6</v>
      </c>
    </row>
    <row r="70" spans="1:6" ht="20.25" customHeight="1" x14ac:dyDescent="0.2">
      <c r="A70" s="6" t="s">
        <v>149</v>
      </c>
      <c r="B70" s="46" t="s">
        <v>91</v>
      </c>
      <c r="C70" s="47"/>
      <c r="D70" s="4" t="s">
        <v>150</v>
      </c>
      <c r="E70" s="7">
        <f t="shared" si="4"/>
        <v>2289.5</v>
      </c>
      <c r="F70" s="7">
        <v>2747.4</v>
      </c>
    </row>
    <row r="71" spans="1:6" ht="18.75" customHeight="1" x14ac:dyDescent="0.2">
      <c r="A71" s="6" t="s">
        <v>151</v>
      </c>
      <c r="B71" s="46" t="s">
        <v>94</v>
      </c>
      <c r="C71" s="47"/>
      <c r="D71" s="4" t="s">
        <v>152</v>
      </c>
      <c r="E71" s="7">
        <f t="shared" si="4"/>
        <v>2361</v>
      </c>
      <c r="F71" s="7">
        <v>2833.2</v>
      </c>
    </row>
    <row r="72" spans="1:6" ht="18.75" customHeight="1" x14ac:dyDescent="0.2">
      <c r="A72" s="6" t="s">
        <v>153</v>
      </c>
      <c r="B72" s="46" t="s">
        <v>97</v>
      </c>
      <c r="C72" s="47"/>
      <c r="D72" s="4" t="s">
        <v>154</v>
      </c>
      <c r="E72" s="7">
        <f t="shared" si="4"/>
        <v>2611</v>
      </c>
      <c r="F72" s="7">
        <v>3133.2</v>
      </c>
    </row>
    <row r="73" spans="1:6" ht="19.5" customHeight="1" x14ac:dyDescent="0.2">
      <c r="A73" s="6" t="s">
        <v>155</v>
      </c>
      <c r="B73" s="46" t="s">
        <v>100</v>
      </c>
      <c r="C73" s="47"/>
      <c r="D73" s="4" t="s">
        <v>156</v>
      </c>
      <c r="E73" s="7">
        <f t="shared" si="4"/>
        <v>2227</v>
      </c>
      <c r="F73" s="7">
        <v>2672.4</v>
      </c>
    </row>
    <row r="74" spans="1:6" ht="16.5" customHeight="1" x14ac:dyDescent="0.2">
      <c r="A74" s="6" t="s">
        <v>157</v>
      </c>
      <c r="B74" s="46" t="s">
        <v>100</v>
      </c>
      <c r="C74" s="47"/>
      <c r="D74" s="4" t="s">
        <v>158</v>
      </c>
      <c r="E74" s="7">
        <f t="shared" si="4"/>
        <v>2231.5</v>
      </c>
      <c r="F74" s="7">
        <v>2677.8</v>
      </c>
    </row>
    <row r="75" spans="1:6" ht="20.25" customHeight="1" x14ac:dyDescent="0.2">
      <c r="A75" s="6" t="s">
        <v>159</v>
      </c>
      <c r="B75" s="46" t="s">
        <v>100</v>
      </c>
      <c r="C75" s="47"/>
      <c r="D75" s="4" t="s">
        <v>160</v>
      </c>
      <c r="E75" s="7">
        <f t="shared" si="4"/>
        <v>2213.5</v>
      </c>
      <c r="F75" s="7">
        <v>2656.2</v>
      </c>
    </row>
    <row r="76" spans="1:6" ht="20.25" customHeight="1" x14ac:dyDescent="0.2">
      <c r="A76" s="6" t="s">
        <v>161</v>
      </c>
      <c r="B76" s="46" t="s">
        <v>107</v>
      </c>
      <c r="C76" s="47"/>
      <c r="D76" s="4" t="s">
        <v>162</v>
      </c>
      <c r="E76" s="7">
        <f t="shared" si="4"/>
        <v>2387.5</v>
      </c>
      <c r="F76" s="7">
        <v>2865</v>
      </c>
    </row>
    <row r="77" spans="1:6" ht="14.25" customHeight="1" x14ac:dyDescent="0.2">
      <c r="A77" s="6" t="s">
        <v>163</v>
      </c>
      <c r="B77" s="46" t="s">
        <v>77</v>
      </c>
      <c r="C77" s="47"/>
      <c r="D77" s="4" t="s">
        <v>164</v>
      </c>
      <c r="E77" s="7">
        <f t="shared" si="4"/>
        <v>2343</v>
      </c>
      <c r="F77" s="7">
        <v>2811.6</v>
      </c>
    </row>
    <row r="78" spans="1:6" s="8" customFormat="1" ht="21.75" customHeight="1" x14ac:dyDescent="0.3">
      <c r="A78" s="45" t="s">
        <v>165</v>
      </c>
      <c r="B78" s="45"/>
      <c r="C78" s="45"/>
      <c r="D78" s="45"/>
      <c r="E78" s="45"/>
      <c r="F78" s="45"/>
    </row>
    <row r="79" spans="1:6" ht="18.75" customHeight="1" x14ac:dyDescent="0.2">
      <c r="A79" s="6" t="s">
        <v>166</v>
      </c>
      <c r="B79" s="46" t="s">
        <v>86</v>
      </c>
      <c r="C79" s="47"/>
      <c r="D79" s="4" t="s">
        <v>167</v>
      </c>
      <c r="E79" s="10">
        <v>2347.5</v>
      </c>
      <c r="F79" s="7">
        <v>2817</v>
      </c>
    </row>
    <row r="80" spans="1:6" x14ac:dyDescent="0.2">
      <c r="A80" s="41" t="s">
        <v>5</v>
      </c>
      <c r="B80" s="42" t="s">
        <v>6</v>
      </c>
      <c r="C80" s="42"/>
      <c r="D80" s="43" t="s">
        <v>7</v>
      </c>
      <c r="E80" s="43" t="s">
        <v>8</v>
      </c>
      <c r="F80" s="43"/>
    </row>
    <row r="81" spans="1:6" ht="13.5" customHeight="1" x14ac:dyDescent="0.2">
      <c r="A81" s="41"/>
      <c r="B81" s="42"/>
      <c r="C81" s="42"/>
      <c r="D81" s="43"/>
      <c r="E81" s="3" t="s">
        <v>9</v>
      </c>
      <c r="F81" s="4" t="s">
        <v>10</v>
      </c>
    </row>
    <row r="82" spans="1:6" ht="18" customHeight="1" x14ac:dyDescent="0.2">
      <c r="A82" s="6" t="s">
        <v>168</v>
      </c>
      <c r="B82" s="46" t="s">
        <v>86</v>
      </c>
      <c r="C82" s="47"/>
      <c r="D82" s="4" t="s">
        <v>169</v>
      </c>
      <c r="E82" s="7">
        <f t="shared" ref="E82:E90" si="5">ROUND(F82/1.2,2)</f>
        <v>2316</v>
      </c>
      <c r="F82" s="7">
        <v>2779.2</v>
      </c>
    </row>
    <row r="83" spans="1:6" ht="16.5" customHeight="1" x14ac:dyDescent="0.2">
      <c r="A83" s="6" t="s">
        <v>170</v>
      </c>
      <c r="B83" s="46" t="s">
        <v>91</v>
      </c>
      <c r="C83" s="47"/>
      <c r="D83" s="4" t="s">
        <v>171</v>
      </c>
      <c r="E83" s="7">
        <f t="shared" si="5"/>
        <v>2285</v>
      </c>
      <c r="F83" s="7">
        <v>2742</v>
      </c>
    </row>
    <row r="84" spans="1:6" ht="17.25" customHeight="1" x14ac:dyDescent="0.2">
      <c r="A84" s="6" t="s">
        <v>172</v>
      </c>
      <c r="B84" s="46" t="s">
        <v>94</v>
      </c>
      <c r="C84" s="47"/>
      <c r="D84" s="4" t="s">
        <v>173</v>
      </c>
      <c r="E84" s="7">
        <f t="shared" si="5"/>
        <v>2356.5</v>
      </c>
      <c r="F84" s="7">
        <v>2827.8</v>
      </c>
    </row>
    <row r="85" spans="1:6" ht="16.5" customHeight="1" x14ac:dyDescent="0.2">
      <c r="A85" s="6" t="s">
        <v>174</v>
      </c>
      <c r="B85" s="46" t="s">
        <v>97</v>
      </c>
      <c r="C85" s="47"/>
      <c r="D85" s="4" t="s">
        <v>175</v>
      </c>
      <c r="E85" s="7">
        <f t="shared" si="5"/>
        <v>2602</v>
      </c>
      <c r="F85" s="7">
        <v>3122.4</v>
      </c>
    </row>
    <row r="86" spans="1:6" ht="18.75" customHeight="1" x14ac:dyDescent="0.2">
      <c r="A86" s="6" t="s">
        <v>176</v>
      </c>
      <c r="B86" s="46" t="s">
        <v>100</v>
      </c>
      <c r="C86" s="47"/>
      <c r="D86" s="4" t="s">
        <v>177</v>
      </c>
      <c r="E86" s="7">
        <f t="shared" si="5"/>
        <v>2222.5</v>
      </c>
      <c r="F86" s="7">
        <v>2667</v>
      </c>
    </row>
    <row r="87" spans="1:6" ht="17.25" customHeight="1" x14ac:dyDescent="0.2">
      <c r="A87" s="6" t="s">
        <v>178</v>
      </c>
      <c r="B87" s="46" t="s">
        <v>69</v>
      </c>
      <c r="C87" s="47"/>
      <c r="D87" s="4" t="s">
        <v>179</v>
      </c>
      <c r="E87" s="7">
        <f t="shared" si="5"/>
        <v>2227</v>
      </c>
      <c r="F87" s="7">
        <v>2672.4</v>
      </c>
    </row>
    <row r="88" spans="1:6" ht="18.75" customHeight="1" x14ac:dyDescent="0.2">
      <c r="A88" s="6" t="s">
        <v>180</v>
      </c>
      <c r="B88" s="46" t="s">
        <v>100</v>
      </c>
      <c r="C88" s="47"/>
      <c r="D88" s="4" t="s">
        <v>181</v>
      </c>
      <c r="E88" s="7">
        <f t="shared" si="5"/>
        <v>2209</v>
      </c>
      <c r="F88" s="7">
        <v>2650.8</v>
      </c>
    </row>
    <row r="89" spans="1:6" ht="20.25" customHeight="1" x14ac:dyDescent="0.2">
      <c r="A89" s="6" t="s">
        <v>182</v>
      </c>
      <c r="B89" s="46" t="s">
        <v>107</v>
      </c>
      <c r="C89" s="47"/>
      <c r="D89" s="4" t="s">
        <v>183</v>
      </c>
      <c r="E89" s="7">
        <f t="shared" si="5"/>
        <v>2379</v>
      </c>
      <c r="F89" s="7">
        <v>2854.8</v>
      </c>
    </row>
    <row r="90" spans="1:6" ht="16.5" customHeight="1" x14ac:dyDescent="0.2">
      <c r="A90" s="6" t="s">
        <v>184</v>
      </c>
      <c r="B90" s="46" t="s">
        <v>185</v>
      </c>
      <c r="C90" s="47"/>
      <c r="D90" s="4" t="s">
        <v>186</v>
      </c>
      <c r="E90" s="7">
        <f t="shared" si="5"/>
        <v>2338.5</v>
      </c>
      <c r="F90" s="7">
        <v>2806.2</v>
      </c>
    </row>
    <row r="91" spans="1:6" s="8" customFormat="1" ht="35.25" customHeight="1" x14ac:dyDescent="0.3">
      <c r="A91" s="48" t="s">
        <v>187</v>
      </c>
      <c r="B91" s="48"/>
      <c r="C91" s="48"/>
      <c r="D91" s="48"/>
      <c r="E91" s="48"/>
      <c r="F91" s="48"/>
    </row>
    <row r="92" spans="1:6" s="8" customFormat="1" ht="22.5" customHeight="1" x14ac:dyDescent="0.3">
      <c r="A92" s="50" t="s">
        <v>188</v>
      </c>
      <c r="B92" s="50"/>
      <c r="C92" s="50"/>
      <c r="D92" s="50"/>
      <c r="E92" s="50"/>
      <c r="F92" s="50"/>
    </row>
    <row r="93" spans="1:6" ht="21.75" customHeight="1" x14ac:dyDescent="0.2">
      <c r="A93" s="6" t="s">
        <v>189</v>
      </c>
      <c r="B93" s="46" t="s">
        <v>86</v>
      </c>
      <c r="C93" s="47"/>
      <c r="D93" s="4" t="s">
        <v>190</v>
      </c>
      <c r="E93" s="7">
        <f t="shared" ref="E93:E103" si="6">ROUND(F93/1.2,2)</f>
        <v>2539.5</v>
      </c>
      <c r="F93" s="7">
        <v>3047.4</v>
      </c>
    </row>
    <row r="94" spans="1:6" ht="20.25" customHeight="1" x14ac:dyDescent="0.2">
      <c r="A94" s="6" t="s">
        <v>191</v>
      </c>
      <c r="B94" s="46" t="s">
        <v>86</v>
      </c>
      <c r="C94" s="47"/>
      <c r="D94" s="4" t="s">
        <v>192</v>
      </c>
      <c r="E94" s="7">
        <f t="shared" si="6"/>
        <v>2508</v>
      </c>
      <c r="F94" s="7">
        <v>3009.6</v>
      </c>
    </row>
    <row r="95" spans="1:6" ht="20.25" customHeight="1" x14ac:dyDescent="0.2">
      <c r="A95" s="6" t="s">
        <v>193</v>
      </c>
      <c r="B95" s="46" t="s">
        <v>91</v>
      </c>
      <c r="C95" s="47"/>
      <c r="D95" s="4" t="s">
        <v>194</v>
      </c>
      <c r="E95" s="7">
        <f t="shared" si="6"/>
        <v>2472.5</v>
      </c>
      <c r="F95" s="7">
        <v>2967</v>
      </c>
    </row>
    <row r="96" spans="1:6" ht="18" customHeight="1" x14ac:dyDescent="0.2">
      <c r="A96" s="6" t="s">
        <v>195</v>
      </c>
      <c r="B96" s="46" t="s">
        <v>94</v>
      </c>
      <c r="C96" s="47"/>
      <c r="D96" s="4" t="s">
        <v>196</v>
      </c>
      <c r="E96" s="7">
        <f t="shared" si="6"/>
        <v>2562</v>
      </c>
      <c r="F96" s="7">
        <v>3074.4</v>
      </c>
    </row>
    <row r="97" spans="1:6" ht="16.5" customHeight="1" x14ac:dyDescent="0.2">
      <c r="A97" s="6" t="s">
        <v>197</v>
      </c>
      <c r="B97" s="46" t="s">
        <v>97</v>
      </c>
      <c r="C97" s="47"/>
      <c r="D97" s="4" t="s">
        <v>198</v>
      </c>
      <c r="E97" s="7">
        <f t="shared" si="6"/>
        <v>2816</v>
      </c>
      <c r="F97" s="7">
        <v>3379.2</v>
      </c>
    </row>
    <row r="98" spans="1:6" ht="20.25" customHeight="1" x14ac:dyDescent="0.2">
      <c r="A98" s="6" t="s">
        <v>199</v>
      </c>
      <c r="B98" s="46" t="s">
        <v>100</v>
      </c>
      <c r="C98" s="47"/>
      <c r="D98" s="4" t="s">
        <v>200</v>
      </c>
      <c r="E98" s="7">
        <f t="shared" si="6"/>
        <v>2401</v>
      </c>
      <c r="F98" s="7">
        <v>2881.2</v>
      </c>
    </row>
    <row r="99" spans="1:6" ht="16.5" customHeight="1" x14ac:dyDescent="0.2">
      <c r="A99" s="6" t="s">
        <v>201</v>
      </c>
      <c r="B99" s="46" t="s">
        <v>100</v>
      </c>
      <c r="C99" s="47"/>
      <c r="D99" s="4" t="s">
        <v>202</v>
      </c>
      <c r="E99" s="7">
        <f t="shared" si="6"/>
        <v>2405.5</v>
      </c>
      <c r="F99" s="7">
        <v>2886.6</v>
      </c>
    </row>
    <row r="100" spans="1:6" ht="19.5" customHeight="1" x14ac:dyDescent="0.2">
      <c r="A100" s="6" t="s">
        <v>203</v>
      </c>
      <c r="B100" s="46" t="s">
        <v>100</v>
      </c>
      <c r="C100" s="47"/>
      <c r="D100" s="4" t="s">
        <v>204</v>
      </c>
      <c r="E100" s="7">
        <f t="shared" si="6"/>
        <v>2387.5</v>
      </c>
      <c r="F100" s="7">
        <v>2865</v>
      </c>
    </row>
    <row r="101" spans="1:6" ht="20.25" customHeight="1" x14ac:dyDescent="0.2">
      <c r="A101" s="6" t="s">
        <v>205</v>
      </c>
      <c r="B101" s="46" t="s">
        <v>107</v>
      </c>
      <c r="C101" s="47"/>
      <c r="D101" s="4" t="s">
        <v>206</v>
      </c>
      <c r="E101" s="7">
        <f t="shared" si="6"/>
        <v>2584</v>
      </c>
      <c r="F101" s="7">
        <v>3100.8</v>
      </c>
    </row>
    <row r="102" spans="1:6" ht="21.75" customHeight="1" x14ac:dyDescent="0.2">
      <c r="A102" s="6" t="s">
        <v>207</v>
      </c>
      <c r="B102" s="46" t="s">
        <v>77</v>
      </c>
      <c r="C102" s="47"/>
      <c r="D102" s="4" t="s">
        <v>208</v>
      </c>
      <c r="E102" s="7">
        <f t="shared" si="6"/>
        <v>2530.5</v>
      </c>
      <c r="F102" s="7">
        <v>3036.6</v>
      </c>
    </row>
    <row r="103" spans="1:6" ht="24.75" customHeight="1" x14ac:dyDescent="0.2">
      <c r="A103" s="6" t="s">
        <v>209</v>
      </c>
      <c r="B103" s="46" t="s">
        <v>210</v>
      </c>
      <c r="C103" s="47"/>
      <c r="D103" s="4" t="s">
        <v>211</v>
      </c>
      <c r="E103" s="7">
        <f t="shared" si="6"/>
        <v>3182</v>
      </c>
      <c r="F103" s="7">
        <v>3818.4</v>
      </c>
    </row>
    <row r="104" spans="1:6" s="8" customFormat="1" ht="22.5" customHeight="1" x14ac:dyDescent="0.3">
      <c r="A104" s="50" t="s">
        <v>212</v>
      </c>
      <c r="B104" s="50"/>
      <c r="C104" s="50"/>
      <c r="D104" s="50"/>
      <c r="E104" s="50"/>
      <c r="F104" s="50"/>
    </row>
    <row r="105" spans="1:6" ht="19.5" customHeight="1" x14ac:dyDescent="0.2">
      <c r="A105" s="6" t="s">
        <v>213</v>
      </c>
      <c r="B105" s="46" t="s">
        <v>86</v>
      </c>
      <c r="C105" s="47"/>
      <c r="D105" s="11" t="s">
        <v>214</v>
      </c>
      <c r="E105" s="7">
        <f t="shared" ref="E105:E114" si="7">ROUND(F105/1.2,2)</f>
        <v>2361</v>
      </c>
      <c r="F105" s="7">
        <v>2833.2</v>
      </c>
    </row>
    <row r="106" spans="1:6" ht="18.75" customHeight="1" x14ac:dyDescent="0.2">
      <c r="A106" s="6" t="s">
        <v>215</v>
      </c>
      <c r="B106" s="46" t="s">
        <v>86</v>
      </c>
      <c r="C106" s="47"/>
      <c r="D106" s="11" t="s">
        <v>216</v>
      </c>
      <c r="E106" s="7">
        <f t="shared" si="7"/>
        <v>2329.5</v>
      </c>
      <c r="F106" s="7">
        <v>2795.4</v>
      </c>
    </row>
    <row r="107" spans="1:6" ht="22.5" customHeight="1" x14ac:dyDescent="0.2">
      <c r="A107" s="6" t="s">
        <v>217</v>
      </c>
      <c r="B107" s="46" t="s">
        <v>91</v>
      </c>
      <c r="C107" s="47"/>
      <c r="D107" s="11" t="s">
        <v>218</v>
      </c>
      <c r="E107" s="7">
        <f t="shared" si="7"/>
        <v>2298.5</v>
      </c>
      <c r="F107" s="7">
        <v>2758.2</v>
      </c>
    </row>
    <row r="108" spans="1:6" ht="18" customHeight="1" x14ac:dyDescent="0.2">
      <c r="A108" s="6" t="s">
        <v>219</v>
      </c>
      <c r="B108" s="46" t="s">
        <v>94</v>
      </c>
      <c r="C108" s="47"/>
      <c r="D108" s="11" t="s">
        <v>220</v>
      </c>
      <c r="E108" s="7">
        <f t="shared" si="7"/>
        <v>2370</v>
      </c>
      <c r="F108" s="7">
        <v>2844</v>
      </c>
    </row>
    <row r="109" spans="1:6" ht="18" customHeight="1" x14ac:dyDescent="0.2">
      <c r="A109" s="6" t="s">
        <v>221</v>
      </c>
      <c r="B109" s="46" t="s">
        <v>97</v>
      </c>
      <c r="C109" s="47"/>
      <c r="D109" s="11" t="s">
        <v>222</v>
      </c>
      <c r="E109" s="7">
        <f t="shared" si="7"/>
        <v>2619.5</v>
      </c>
      <c r="F109" s="7">
        <v>3143.4</v>
      </c>
    </row>
    <row r="110" spans="1:6" ht="22.5" customHeight="1" x14ac:dyDescent="0.2">
      <c r="A110" s="6" t="s">
        <v>223</v>
      </c>
      <c r="B110" s="46" t="s">
        <v>100</v>
      </c>
      <c r="C110" s="47"/>
      <c r="D110" s="11" t="s">
        <v>224</v>
      </c>
      <c r="E110" s="7">
        <f t="shared" si="7"/>
        <v>2236</v>
      </c>
      <c r="F110" s="7">
        <v>2683.2</v>
      </c>
    </row>
    <row r="111" spans="1:6" ht="19.5" customHeight="1" x14ac:dyDescent="0.2">
      <c r="A111" s="6" t="s">
        <v>225</v>
      </c>
      <c r="B111" s="46" t="s">
        <v>100</v>
      </c>
      <c r="C111" s="47"/>
      <c r="D111" s="11" t="s">
        <v>226</v>
      </c>
      <c r="E111" s="7">
        <f t="shared" si="7"/>
        <v>2240.5</v>
      </c>
      <c r="F111" s="7">
        <v>2688.6</v>
      </c>
    </row>
    <row r="112" spans="1:6" ht="22.5" customHeight="1" x14ac:dyDescent="0.2">
      <c r="A112" s="6" t="s">
        <v>227</v>
      </c>
      <c r="B112" s="46" t="s">
        <v>228</v>
      </c>
      <c r="C112" s="47"/>
      <c r="D112" s="11" t="s">
        <v>229</v>
      </c>
      <c r="E112" s="7">
        <f t="shared" si="7"/>
        <v>2222.5</v>
      </c>
      <c r="F112" s="7">
        <v>2667</v>
      </c>
    </row>
    <row r="113" spans="1:6" ht="22.5" customHeight="1" x14ac:dyDescent="0.2">
      <c r="A113" s="6" t="s">
        <v>230</v>
      </c>
      <c r="B113" s="46" t="s">
        <v>107</v>
      </c>
      <c r="C113" s="47"/>
      <c r="D113" s="11" t="s">
        <v>231</v>
      </c>
      <c r="E113" s="7">
        <f t="shared" si="7"/>
        <v>2396.5</v>
      </c>
      <c r="F113" s="7">
        <v>2875.8</v>
      </c>
    </row>
    <row r="114" spans="1:6" ht="20.25" customHeight="1" x14ac:dyDescent="0.2">
      <c r="A114" s="6" t="s">
        <v>232</v>
      </c>
      <c r="B114" s="46" t="s">
        <v>233</v>
      </c>
      <c r="C114" s="47"/>
      <c r="D114" s="11" t="s">
        <v>234</v>
      </c>
      <c r="E114" s="7">
        <f t="shared" si="7"/>
        <v>2352</v>
      </c>
      <c r="F114" s="7">
        <v>2822.4</v>
      </c>
    </row>
    <row r="115" spans="1:6" s="8" customFormat="1" ht="34.5" customHeight="1" x14ac:dyDescent="0.3">
      <c r="A115" s="48" t="s">
        <v>235</v>
      </c>
      <c r="B115" s="50"/>
      <c r="C115" s="50"/>
      <c r="D115" s="50"/>
      <c r="E115" s="50"/>
      <c r="F115" s="50"/>
    </row>
    <row r="116" spans="1:6" ht="20.25" customHeight="1" x14ac:dyDescent="0.2">
      <c r="A116" s="6" t="s">
        <v>236</v>
      </c>
      <c r="B116" s="46" t="s">
        <v>86</v>
      </c>
      <c r="C116" s="46"/>
      <c r="D116" s="4" t="s">
        <v>237</v>
      </c>
      <c r="E116" s="7">
        <f t="shared" ref="E116:E117" si="8">ROUND(F116/1.2,2)</f>
        <v>2713.5</v>
      </c>
      <c r="F116" s="7">
        <v>3256.2</v>
      </c>
    </row>
    <row r="117" spans="1:6" ht="18" customHeight="1" x14ac:dyDescent="0.2">
      <c r="A117" s="6" t="s">
        <v>238</v>
      </c>
      <c r="B117" s="46" t="s">
        <v>86</v>
      </c>
      <c r="C117" s="47"/>
      <c r="D117" s="4" t="s">
        <v>239</v>
      </c>
      <c r="E117" s="7">
        <f t="shared" si="8"/>
        <v>2682</v>
      </c>
      <c r="F117" s="7">
        <v>3218.4</v>
      </c>
    </row>
    <row r="118" spans="1:6" x14ac:dyDescent="0.2">
      <c r="A118" s="41" t="s">
        <v>5</v>
      </c>
      <c r="B118" s="42" t="s">
        <v>6</v>
      </c>
      <c r="C118" s="42"/>
      <c r="D118" s="43" t="s">
        <v>7</v>
      </c>
      <c r="E118" s="43" t="s">
        <v>8</v>
      </c>
      <c r="F118" s="43"/>
    </row>
    <row r="119" spans="1:6" ht="13.5" customHeight="1" x14ac:dyDescent="0.2">
      <c r="A119" s="41"/>
      <c r="B119" s="42"/>
      <c r="C119" s="42"/>
      <c r="D119" s="43"/>
      <c r="E119" s="3" t="s">
        <v>9</v>
      </c>
      <c r="F119" s="4" t="s">
        <v>10</v>
      </c>
    </row>
    <row r="120" spans="1:6" ht="17.25" customHeight="1" x14ac:dyDescent="0.2">
      <c r="A120" s="6" t="s">
        <v>240</v>
      </c>
      <c r="B120" s="46" t="s">
        <v>91</v>
      </c>
      <c r="C120" s="47"/>
      <c r="D120" s="4" t="s">
        <v>241</v>
      </c>
      <c r="E120" s="7">
        <f t="shared" ref="E120:E127" si="9">ROUND(F120/1.2,2)</f>
        <v>2526</v>
      </c>
      <c r="F120" s="7">
        <v>3031.2</v>
      </c>
    </row>
    <row r="121" spans="1:6" ht="16.5" customHeight="1" x14ac:dyDescent="0.2">
      <c r="A121" s="6" t="s">
        <v>242</v>
      </c>
      <c r="B121" s="46" t="s">
        <v>94</v>
      </c>
      <c r="C121" s="47"/>
      <c r="D121" s="4" t="s">
        <v>243</v>
      </c>
      <c r="E121" s="7">
        <f t="shared" si="9"/>
        <v>2669</v>
      </c>
      <c r="F121" s="7">
        <v>3202.8</v>
      </c>
    </row>
    <row r="122" spans="1:6" ht="18.75" customHeight="1" x14ac:dyDescent="0.2">
      <c r="A122" s="6" t="s">
        <v>244</v>
      </c>
      <c r="B122" s="46" t="s">
        <v>97</v>
      </c>
      <c r="C122" s="47"/>
      <c r="D122" s="4" t="s">
        <v>245</v>
      </c>
      <c r="E122" s="7">
        <f t="shared" si="9"/>
        <v>2896.5</v>
      </c>
      <c r="F122" s="7">
        <v>3475.8</v>
      </c>
    </row>
    <row r="123" spans="1:6" ht="17.25" customHeight="1" x14ac:dyDescent="0.2">
      <c r="A123" s="6" t="s">
        <v>246</v>
      </c>
      <c r="B123" s="46" t="s">
        <v>100</v>
      </c>
      <c r="C123" s="47"/>
      <c r="D123" s="4" t="s">
        <v>247</v>
      </c>
      <c r="E123" s="7">
        <f t="shared" si="9"/>
        <v>2499</v>
      </c>
      <c r="F123" s="7">
        <v>2998.8</v>
      </c>
    </row>
    <row r="124" spans="1:6" ht="18.75" customHeight="1" x14ac:dyDescent="0.2">
      <c r="A124" s="6" t="s">
        <v>248</v>
      </c>
      <c r="B124" s="46" t="s">
        <v>100</v>
      </c>
      <c r="C124" s="47"/>
      <c r="D124" s="4" t="s">
        <v>249</v>
      </c>
      <c r="E124" s="7">
        <f t="shared" si="9"/>
        <v>2486</v>
      </c>
      <c r="F124" s="7">
        <v>2983.2</v>
      </c>
    </row>
    <row r="125" spans="1:6" ht="28.5" customHeight="1" x14ac:dyDescent="0.2">
      <c r="A125" s="6" t="s">
        <v>250</v>
      </c>
      <c r="B125" s="46" t="s">
        <v>251</v>
      </c>
      <c r="C125" s="47"/>
      <c r="D125" s="4" t="s">
        <v>252</v>
      </c>
      <c r="E125" s="7">
        <f t="shared" si="9"/>
        <v>2490.5</v>
      </c>
      <c r="F125" s="7">
        <v>2988.6</v>
      </c>
    </row>
    <row r="126" spans="1:6" ht="19.5" customHeight="1" x14ac:dyDescent="0.2">
      <c r="A126" s="6" t="s">
        <v>253</v>
      </c>
      <c r="B126" s="46" t="s">
        <v>254</v>
      </c>
      <c r="C126" s="47"/>
      <c r="D126" s="4" t="s">
        <v>255</v>
      </c>
      <c r="E126" s="7">
        <f t="shared" si="9"/>
        <v>2615</v>
      </c>
      <c r="F126" s="7">
        <v>3138</v>
      </c>
    </row>
    <row r="127" spans="1:6" ht="21" customHeight="1" x14ac:dyDescent="0.2">
      <c r="A127" s="6" t="s">
        <v>256</v>
      </c>
      <c r="B127" s="46" t="s">
        <v>233</v>
      </c>
      <c r="C127" s="47"/>
      <c r="D127" s="4" t="s">
        <v>257</v>
      </c>
      <c r="E127" s="7">
        <f t="shared" si="9"/>
        <v>2573.5</v>
      </c>
      <c r="F127" s="7">
        <v>3088.2</v>
      </c>
    </row>
    <row r="128" spans="1:6" s="8" customFormat="1" ht="25.5" customHeight="1" x14ac:dyDescent="0.3">
      <c r="A128" s="48" t="s">
        <v>258</v>
      </c>
      <c r="B128" s="48"/>
      <c r="C128" s="48"/>
      <c r="D128" s="48"/>
      <c r="E128" s="48"/>
      <c r="F128" s="48"/>
    </row>
    <row r="129" spans="1:6" x14ac:dyDescent="0.2">
      <c r="A129" s="6" t="s">
        <v>259</v>
      </c>
      <c r="B129" s="46" t="s">
        <v>260</v>
      </c>
      <c r="C129" s="47"/>
      <c r="D129" s="4" t="s">
        <v>261</v>
      </c>
      <c r="E129" s="10">
        <f>F129/1.2</f>
        <v>1295.9000000000001</v>
      </c>
      <c r="F129" s="7">
        <v>1555.08</v>
      </c>
    </row>
    <row r="130" spans="1:6" x14ac:dyDescent="0.2">
      <c r="A130" s="6" t="s">
        <v>262</v>
      </c>
      <c r="B130" s="46" t="s">
        <v>263</v>
      </c>
      <c r="C130" s="47"/>
      <c r="D130" s="4" t="s">
        <v>264</v>
      </c>
      <c r="E130" s="10">
        <f>F130/1.2</f>
        <v>1205</v>
      </c>
      <c r="F130" s="7">
        <v>1446</v>
      </c>
    </row>
    <row r="131" spans="1:6" x14ac:dyDescent="0.2">
      <c r="A131" s="6" t="s">
        <v>265</v>
      </c>
      <c r="B131" s="46" t="s">
        <v>266</v>
      </c>
      <c r="C131" s="47"/>
      <c r="D131" s="4" t="s">
        <v>267</v>
      </c>
      <c r="E131" s="10">
        <f>F131/1.2</f>
        <v>2203.5</v>
      </c>
      <c r="F131" s="7">
        <v>2644.2</v>
      </c>
    </row>
    <row r="132" spans="1:6" x14ac:dyDescent="0.2">
      <c r="A132" s="6" t="s">
        <v>268</v>
      </c>
      <c r="B132" s="46" t="s">
        <v>269</v>
      </c>
      <c r="C132" s="47"/>
      <c r="D132" s="4" t="s">
        <v>270</v>
      </c>
      <c r="E132" s="10">
        <f>F132/1.2</f>
        <v>3653.6666666666665</v>
      </c>
      <c r="F132" s="7">
        <v>4384.3999999999996</v>
      </c>
    </row>
    <row r="133" spans="1:6" s="8" customFormat="1" ht="24" customHeight="1" x14ac:dyDescent="0.3">
      <c r="A133" s="48" t="s">
        <v>271</v>
      </c>
      <c r="B133" s="48"/>
      <c r="C133" s="48"/>
      <c r="D133" s="48"/>
      <c r="E133" s="48"/>
      <c r="F133" s="48"/>
    </row>
    <row r="134" spans="1:6" x14ac:dyDescent="0.2">
      <c r="A134" s="6" t="s">
        <v>272</v>
      </c>
      <c r="B134" s="46" t="s">
        <v>273</v>
      </c>
      <c r="C134" s="47"/>
      <c r="D134" s="4" t="s">
        <v>274</v>
      </c>
      <c r="E134" s="10">
        <f>F134/1.2</f>
        <v>116.55000000000001</v>
      </c>
      <c r="F134" s="7">
        <v>139.86000000000001</v>
      </c>
    </row>
    <row r="135" spans="1:6" ht="18" customHeight="1" x14ac:dyDescent="0.2">
      <c r="A135" s="6" t="s">
        <v>275</v>
      </c>
      <c r="B135" s="46" t="s">
        <v>276</v>
      </c>
      <c r="C135" s="47"/>
      <c r="D135" s="4" t="s">
        <v>274</v>
      </c>
      <c r="E135" s="10">
        <f>F135/1.2</f>
        <v>178.20000000000002</v>
      </c>
      <c r="F135" s="7">
        <v>213.84</v>
      </c>
    </row>
    <row r="136" spans="1:6" s="8" customFormat="1" ht="29.25" customHeight="1" x14ac:dyDescent="0.3">
      <c r="A136" s="48" t="s">
        <v>277</v>
      </c>
      <c r="B136" s="48"/>
      <c r="C136" s="48"/>
      <c r="D136" s="48"/>
      <c r="E136" s="48"/>
      <c r="F136" s="48"/>
    </row>
    <row r="137" spans="1:6" ht="17.25" customHeight="1" x14ac:dyDescent="0.2">
      <c r="A137" s="6" t="s">
        <v>278</v>
      </c>
      <c r="B137" s="46" t="s">
        <v>279</v>
      </c>
      <c r="C137" s="47"/>
      <c r="D137" s="4"/>
      <c r="E137" s="10">
        <f>F137/1.2</f>
        <v>962.5</v>
      </c>
      <c r="F137" s="7">
        <v>1155</v>
      </c>
    </row>
    <row r="138" spans="1:6" ht="14.25" customHeight="1" x14ac:dyDescent="0.2">
      <c r="A138" s="6" t="s">
        <v>280</v>
      </c>
      <c r="B138" s="46" t="s">
        <v>281</v>
      </c>
      <c r="C138" s="47"/>
      <c r="D138" s="4"/>
      <c r="E138" s="10">
        <f>F138/1.2</f>
        <v>1425</v>
      </c>
      <c r="F138" s="7">
        <v>1710</v>
      </c>
    </row>
    <row r="139" spans="1:6" ht="17.25" customHeight="1" x14ac:dyDescent="0.2">
      <c r="A139" s="6" t="s">
        <v>282</v>
      </c>
      <c r="B139" s="46" t="s">
        <v>283</v>
      </c>
      <c r="C139" s="47"/>
      <c r="D139" s="4"/>
      <c r="E139" s="10">
        <f>F139/1.2</f>
        <v>66.650000000000006</v>
      </c>
      <c r="F139" s="7">
        <v>79.98</v>
      </c>
    </row>
    <row r="140" spans="1:6" s="8" customFormat="1" ht="24.75" customHeight="1" x14ac:dyDescent="0.3">
      <c r="A140" s="48" t="s">
        <v>284</v>
      </c>
      <c r="B140" s="48"/>
      <c r="C140" s="48"/>
      <c r="D140" s="48"/>
      <c r="E140" s="48"/>
      <c r="F140" s="48"/>
    </row>
    <row r="141" spans="1:6" ht="15.75" customHeight="1" x14ac:dyDescent="0.2">
      <c r="A141" s="6" t="s">
        <v>285</v>
      </c>
      <c r="B141" s="46" t="s">
        <v>286</v>
      </c>
      <c r="C141" s="47"/>
      <c r="D141" s="4"/>
      <c r="E141" s="10">
        <f>F141/1.2</f>
        <v>299.10000000000002</v>
      </c>
      <c r="F141" s="7">
        <v>358.92</v>
      </c>
    </row>
    <row r="142" spans="1:6" ht="15.75" customHeight="1" x14ac:dyDescent="0.2">
      <c r="A142" s="6" t="s">
        <v>287</v>
      </c>
      <c r="B142" s="46" t="s">
        <v>288</v>
      </c>
      <c r="C142" s="47"/>
      <c r="D142" s="4"/>
      <c r="E142" s="10">
        <f>F142/1.2</f>
        <v>490.70000000000005</v>
      </c>
      <c r="F142" s="7">
        <v>588.84</v>
      </c>
    </row>
    <row r="143" spans="1:6" ht="15.75" customHeight="1" x14ac:dyDescent="0.2">
      <c r="A143" s="6" t="s">
        <v>289</v>
      </c>
      <c r="B143" s="46" t="s">
        <v>290</v>
      </c>
      <c r="C143" s="47"/>
      <c r="D143" s="4"/>
      <c r="E143" s="10">
        <f>F143/1.2</f>
        <v>481.10000000000008</v>
      </c>
      <c r="F143" s="7">
        <v>577.32000000000005</v>
      </c>
    </row>
    <row r="144" spans="1:6" ht="15" customHeight="1" x14ac:dyDescent="0.2">
      <c r="A144" s="6" t="s">
        <v>291</v>
      </c>
      <c r="B144" s="46" t="s">
        <v>292</v>
      </c>
      <c r="C144" s="47"/>
      <c r="D144" s="4"/>
      <c r="E144" s="10">
        <f>F144/1.2</f>
        <v>375.7</v>
      </c>
      <c r="F144" s="7">
        <v>450.84</v>
      </c>
    </row>
    <row r="145" spans="1:6" ht="15.75" customHeight="1" x14ac:dyDescent="0.2">
      <c r="A145" s="6" t="s">
        <v>293</v>
      </c>
      <c r="B145" s="46" t="s">
        <v>294</v>
      </c>
      <c r="C145" s="47"/>
      <c r="D145" s="4"/>
      <c r="E145" s="10">
        <f>F145/1.2</f>
        <v>3162.5</v>
      </c>
      <c r="F145" s="7">
        <v>3795</v>
      </c>
    </row>
    <row r="146" spans="1:6" ht="26.25" customHeight="1" thickBot="1" x14ac:dyDescent="0.25">
      <c r="A146" s="51" t="s">
        <v>297</v>
      </c>
      <c r="B146" s="52"/>
      <c r="C146" s="52"/>
      <c r="D146" s="52"/>
      <c r="E146" s="52"/>
      <c r="F146" s="53"/>
    </row>
    <row r="147" spans="1:6" ht="66.75" customHeight="1" x14ac:dyDescent="0.2">
      <c r="A147" s="54" t="s">
        <v>296</v>
      </c>
      <c r="B147" s="55"/>
      <c r="C147" s="55"/>
      <c r="D147" s="56" t="s">
        <v>295</v>
      </c>
      <c r="E147" s="56"/>
      <c r="F147" s="57"/>
    </row>
    <row r="148" spans="1:6" ht="25.5" customHeight="1" x14ac:dyDescent="0.2">
      <c r="A148" s="58" t="s">
        <v>298</v>
      </c>
      <c r="B148" s="59"/>
      <c r="C148" s="59"/>
      <c r="D148" s="12"/>
      <c r="E148" s="13"/>
      <c r="F148" s="14"/>
    </row>
    <row r="149" spans="1:6" ht="15.75" customHeight="1" x14ac:dyDescent="0.2">
      <c r="A149" s="60"/>
      <c r="B149" s="61"/>
      <c r="C149" s="61"/>
      <c r="D149" s="15"/>
      <c r="E149" s="16"/>
      <c r="F149" s="17"/>
    </row>
    <row r="150" spans="1:6" ht="15.75" customHeight="1" x14ac:dyDescent="0.2">
      <c r="A150" s="60"/>
      <c r="B150" s="61"/>
      <c r="C150" s="61"/>
      <c r="D150" s="15"/>
      <c r="E150" s="16"/>
      <c r="F150" s="17"/>
    </row>
    <row r="151" spans="1:6" ht="15.75" customHeight="1" x14ac:dyDescent="0.2">
      <c r="A151" s="60"/>
      <c r="B151" s="61"/>
      <c r="C151" s="61"/>
      <c r="D151" s="15"/>
      <c r="E151" s="16"/>
      <c r="F151" s="17"/>
    </row>
    <row r="152" spans="1:6" ht="63" customHeight="1" thickBot="1" x14ac:dyDescent="0.25">
      <c r="A152" s="62"/>
      <c r="B152" s="63"/>
      <c r="C152" s="63"/>
      <c r="D152" s="18"/>
      <c r="E152" s="19"/>
      <c r="F152" s="20"/>
    </row>
    <row r="153" spans="1:6" ht="34.5" customHeight="1" x14ac:dyDescent="0.2">
      <c r="A153" s="21"/>
      <c r="B153" s="22"/>
      <c r="C153" s="23"/>
      <c r="D153" s="24"/>
      <c r="E153" s="25"/>
      <c r="F153" s="26"/>
    </row>
  </sheetData>
  <mergeCells count="157">
    <mergeCell ref="A146:F146"/>
    <mergeCell ref="A147:C147"/>
    <mergeCell ref="D147:F147"/>
    <mergeCell ref="A148:C152"/>
    <mergeCell ref="A140:F140"/>
    <mergeCell ref="B141:C141"/>
    <mergeCell ref="B142:C142"/>
    <mergeCell ref="B143:C143"/>
    <mergeCell ref="B144:C144"/>
    <mergeCell ref="B145:C145"/>
    <mergeCell ref="B134:C134"/>
    <mergeCell ref="B135:C135"/>
    <mergeCell ref="A136:F136"/>
    <mergeCell ref="B137:C137"/>
    <mergeCell ref="B138:C138"/>
    <mergeCell ref="B139:C139"/>
    <mergeCell ref="A128:F128"/>
    <mergeCell ref="B129:C129"/>
    <mergeCell ref="B130:C130"/>
    <mergeCell ref="B131:C131"/>
    <mergeCell ref="B132:C132"/>
    <mergeCell ref="A133:F133"/>
    <mergeCell ref="B122:C122"/>
    <mergeCell ref="B123:C123"/>
    <mergeCell ref="B124:C124"/>
    <mergeCell ref="B125:C125"/>
    <mergeCell ref="B126:C126"/>
    <mergeCell ref="B127:C127"/>
    <mergeCell ref="A118:A119"/>
    <mergeCell ref="B118:C119"/>
    <mergeCell ref="D118:D119"/>
    <mergeCell ref="E118:F118"/>
    <mergeCell ref="B120:C120"/>
    <mergeCell ref="B121:C121"/>
    <mergeCell ref="B112:C112"/>
    <mergeCell ref="B113:C113"/>
    <mergeCell ref="B114:C114"/>
    <mergeCell ref="A115:F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A104:F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A91:F91"/>
    <mergeCell ref="A92:F92"/>
    <mergeCell ref="B93:C93"/>
    <mergeCell ref="B82:C82"/>
    <mergeCell ref="B83:C83"/>
    <mergeCell ref="B84:C84"/>
    <mergeCell ref="B85:C85"/>
    <mergeCell ref="B86:C86"/>
    <mergeCell ref="B87:C87"/>
    <mergeCell ref="B77:C77"/>
    <mergeCell ref="A78:F78"/>
    <mergeCell ref="B79:C79"/>
    <mergeCell ref="A80:A81"/>
    <mergeCell ref="B80:C81"/>
    <mergeCell ref="D80:D81"/>
    <mergeCell ref="E80:F80"/>
    <mergeCell ref="B71:C71"/>
    <mergeCell ref="B72:C72"/>
    <mergeCell ref="B73:C73"/>
    <mergeCell ref="B74:C74"/>
    <mergeCell ref="B75:C75"/>
    <mergeCell ref="B76:C76"/>
    <mergeCell ref="B65:C65"/>
    <mergeCell ref="A66:F66"/>
    <mergeCell ref="A67:F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A53:F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A38:F38"/>
    <mergeCell ref="A39:A40"/>
    <mergeCell ref="B39:C40"/>
    <mergeCell ref="D39:D40"/>
    <mergeCell ref="E39:F39"/>
    <mergeCell ref="B29:C29"/>
    <mergeCell ref="B30:C30"/>
    <mergeCell ref="B31:C31"/>
    <mergeCell ref="B32:C32"/>
    <mergeCell ref="B33:C33"/>
    <mergeCell ref="B34:C34"/>
    <mergeCell ref="B23:C23"/>
    <mergeCell ref="A24:F24"/>
    <mergeCell ref="A25:F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4:C14"/>
    <mergeCell ref="B15:C15"/>
    <mergeCell ref="B16:C16"/>
    <mergeCell ref="A7:F7"/>
    <mergeCell ref="A8:A9"/>
    <mergeCell ref="B8:C9"/>
    <mergeCell ref="D8:D9"/>
    <mergeCell ref="E8:F8"/>
    <mergeCell ref="A10:F10"/>
    <mergeCell ref="A1:B4"/>
    <mergeCell ref="C1:F3"/>
    <mergeCell ref="C4:F4"/>
    <mergeCell ref="A5:C5"/>
    <mergeCell ref="D5:F5"/>
    <mergeCell ref="A6:F6"/>
    <mergeCell ref="B11:C11"/>
    <mergeCell ref="B12:C12"/>
    <mergeCell ref="B13:C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Романенко</dc:creator>
  <cp:lastModifiedBy>Марина Романенко</cp:lastModifiedBy>
  <cp:lastPrinted>2021-08-09T07:58:13Z</cp:lastPrinted>
  <dcterms:created xsi:type="dcterms:W3CDTF">2021-08-09T07:44:29Z</dcterms:created>
  <dcterms:modified xsi:type="dcterms:W3CDTF">2021-08-09T07:58:56Z</dcterms:modified>
</cp:coreProperties>
</file>